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1805" windowHeight="6525"/>
  </bookViews>
  <sheets>
    <sheet name="собственные дох" sheetId="4" r:id="rId1"/>
    <sheet name="Иные цели" sheetId="5" r:id="rId2"/>
    <sheet name="Муниц. задание" sheetId="7" r:id="rId3"/>
  </sheets>
  <definedNames>
    <definedName name="_Otchet_Period_Source__AT_ObjectName">#REF!</definedName>
    <definedName name="_PBuh_">#REF!</definedName>
    <definedName name="_PBuhN_">#REF!</definedName>
    <definedName name="_PCBuh_">#REF!</definedName>
    <definedName name="_Period_">#REF!</definedName>
    <definedName name="_PFes_">#REF!</definedName>
    <definedName name="_PFesN_">#REF!</definedName>
    <definedName name="_PIsp_">#REF!</definedName>
    <definedName name="_PIspN_">#REF!</definedName>
    <definedName name="_PRuk_">#REF!</definedName>
    <definedName name="_PRukN_">#REF!</definedName>
    <definedName name="_PRUp_">#REF!</definedName>
    <definedName name="_PRUpN_">#REF!</definedName>
    <definedName name="_RDate_">#REF!</definedName>
    <definedName name="_xlnm.Print_Area" localSheetId="1">'Иные цели'!$A$1:$P$113</definedName>
  </definedNames>
  <calcPr calcId="114210"/>
</workbook>
</file>

<file path=xl/calcChain.xml><?xml version="1.0" encoding="utf-8"?>
<calcChain xmlns="http://schemas.openxmlformats.org/spreadsheetml/2006/main">
  <c r="P36" i="7"/>
  <c r="P20"/>
  <c r="M52"/>
  <c r="E52"/>
  <c r="P42"/>
  <c r="P46" i="4"/>
  <c r="P66"/>
  <c r="P66" i="7"/>
  <c r="P46"/>
  <c r="P41"/>
  <c r="M46"/>
  <c r="E46"/>
  <c r="M42" i="4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P41"/>
  <c r="P20"/>
  <c r="P75"/>
  <c r="M75"/>
  <c r="P76"/>
  <c r="M76"/>
  <c r="M21"/>
  <c r="M22"/>
  <c r="M23"/>
  <c r="M20"/>
  <c r="F20" i="7"/>
  <c r="G20"/>
  <c r="H20"/>
  <c r="I20"/>
  <c r="J20"/>
  <c r="K20"/>
  <c r="L20"/>
  <c r="M23"/>
  <c r="M38"/>
  <c r="M37"/>
  <c r="M36"/>
  <c r="M20"/>
  <c r="N20"/>
  <c r="O20"/>
  <c r="E23"/>
  <c r="E38"/>
  <c r="E37"/>
  <c r="E36"/>
  <c r="E20"/>
  <c r="F36"/>
  <c r="G36"/>
  <c r="H36"/>
  <c r="I36"/>
  <c r="J36"/>
  <c r="K36"/>
  <c r="L36"/>
  <c r="N36"/>
  <c r="O36"/>
  <c r="P42" i="5"/>
  <c r="M42"/>
  <c r="P46"/>
  <c r="M46"/>
  <c r="M64"/>
  <c r="M65"/>
  <c r="P66"/>
  <c r="M66"/>
  <c r="M67"/>
  <c r="M68"/>
  <c r="M69"/>
  <c r="M70"/>
  <c r="M54"/>
  <c r="M55"/>
  <c r="M56"/>
  <c r="M57"/>
  <c r="M58"/>
  <c r="M59"/>
  <c r="M60"/>
  <c r="M61"/>
  <c r="M62"/>
  <c r="M63"/>
  <c r="M51"/>
  <c r="M52"/>
  <c r="M53"/>
  <c r="M50"/>
  <c r="M49"/>
  <c r="M47"/>
  <c r="M48"/>
  <c r="M44"/>
  <c r="M38"/>
  <c r="P36"/>
  <c r="M36"/>
  <c r="P20"/>
  <c r="M20"/>
  <c r="M66" i="7"/>
  <c r="M67"/>
  <c r="M68"/>
  <c r="M69"/>
  <c r="M70"/>
  <c r="M65"/>
  <c r="M42"/>
  <c r="M43"/>
  <c r="M44"/>
  <c r="M45"/>
  <c r="M47"/>
  <c r="M48"/>
  <c r="M49"/>
  <c r="M50"/>
  <c r="M51"/>
  <c r="M41"/>
  <c r="M40" i="4"/>
  <c r="E40"/>
  <c r="E21"/>
  <c r="P36"/>
  <c r="E44" i="7"/>
  <c r="E45"/>
  <c r="E43"/>
  <c r="E51"/>
  <c r="E47"/>
  <c r="E49"/>
  <c r="E65"/>
  <c r="N76" i="4"/>
  <c r="O76"/>
  <c r="F94"/>
  <c r="G94"/>
  <c r="H94"/>
  <c r="I94"/>
  <c r="J94"/>
  <c r="K94"/>
  <c r="L94"/>
  <c r="N94"/>
  <c r="O94"/>
  <c r="F75" i="7"/>
  <c r="F76"/>
  <c r="G75"/>
  <c r="G76"/>
  <c r="H75"/>
  <c r="H76"/>
  <c r="I75"/>
  <c r="I76"/>
  <c r="J75"/>
  <c r="J76"/>
  <c r="K75"/>
  <c r="K76"/>
  <c r="L75"/>
  <c r="L76"/>
  <c r="N75"/>
  <c r="N76"/>
  <c r="N94"/>
  <c r="O75"/>
  <c r="O76"/>
  <c r="O94"/>
  <c r="E47" i="5"/>
  <c r="E48"/>
  <c r="E67" i="4"/>
  <c r="E65"/>
  <c r="E43"/>
  <c r="E44"/>
  <c r="E45"/>
  <c r="E48"/>
  <c r="E49"/>
  <c r="E51"/>
  <c r="E22"/>
  <c r="E51" i="5"/>
  <c r="E65"/>
  <c r="E50"/>
  <c r="E53"/>
  <c r="E55"/>
  <c r="E56"/>
  <c r="E58"/>
  <c r="E60"/>
  <c r="E64"/>
  <c r="N66"/>
  <c r="O66"/>
  <c r="N46"/>
  <c r="N42"/>
  <c r="N41"/>
  <c r="O46"/>
  <c r="O42"/>
  <c r="O41"/>
  <c r="N66" i="4"/>
  <c r="O66"/>
  <c r="N65"/>
  <c r="O65"/>
  <c r="N46"/>
  <c r="O46"/>
  <c r="N42"/>
  <c r="N41"/>
  <c r="O42"/>
  <c r="O41"/>
  <c r="E21" i="7"/>
  <c r="E22"/>
  <c r="E24"/>
  <c r="E25"/>
  <c r="E26"/>
  <c r="E27"/>
  <c r="E28"/>
  <c r="E29"/>
  <c r="E30"/>
  <c r="E31"/>
  <c r="E32"/>
  <c r="E33"/>
  <c r="E34"/>
  <c r="E35"/>
  <c r="M21" i="5"/>
  <c r="E102" i="7"/>
  <c r="E101"/>
  <c r="E100"/>
  <c r="E99"/>
  <c r="E98"/>
  <c r="E97"/>
  <c r="E96"/>
  <c r="E95"/>
  <c r="E93"/>
  <c r="E92"/>
  <c r="E91"/>
  <c r="E90"/>
  <c r="E89"/>
  <c r="E88"/>
  <c r="E87"/>
  <c r="E86"/>
  <c r="E85"/>
  <c r="E84"/>
  <c r="E83"/>
  <c r="E82"/>
  <c r="E81"/>
  <c r="E80"/>
  <c r="E79"/>
  <c r="E78"/>
  <c r="E77"/>
  <c r="E74"/>
  <c r="E73"/>
  <c r="E72"/>
  <c r="E71"/>
  <c r="E70"/>
  <c r="E69"/>
  <c r="E68"/>
  <c r="E64"/>
  <c r="E63"/>
  <c r="E62"/>
  <c r="E61"/>
  <c r="E60"/>
  <c r="E59"/>
  <c r="E58"/>
  <c r="E57"/>
  <c r="E56"/>
  <c r="E55"/>
  <c r="E54"/>
  <c r="E53"/>
  <c r="E48"/>
  <c r="E40"/>
  <c r="E39"/>
  <c r="E102" i="5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3"/>
  <c r="E62"/>
  <c r="E61"/>
  <c r="E59"/>
  <c r="E57"/>
  <c r="E54"/>
  <c r="E52"/>
  <c r="E49"/>
  <c r="E45"/>
  <c r="E43"/>
  <c r="E40"/>
  <c r="E39"/>
  <c r="E37"/>
  <c r="E35"/>
  <c r="E34"/>
  <c r="E33"/>
  <c r="E32"/>
  <c r="E31"/>
  <c r="E30"/>
  <c r="E29"/>
  <c r="E28"/>
  <c r="E27"/>
  <c r="E26"/>
  <c r="E25"/>
  <c r="E24"/>
  <c r="E23"/>
  <c r="E22"/>
  <c r="E21"/>
  <c r="E102" i="4"/>
  <c r="E101"/>
  <c r="E100"/>
  <c r="E99"/>
  <c r="E98"/>
  <c r="E97"/>
  <c r="E96"/>
  <c r="E95"/>
  <c r="E93"/>
  <c r="E92"/>
  <c r="E91"/>
  <c r="E90"/>
  <c r="E89"/>
  <c r="E88"/>
  <c r="E87"/>
  <c r="E86"/>
  <c r="E85"/>
  <c r="E84"/>
  <c r="E83"/>
  <c r="E82"/>
  <c r="E81"/>
  <c r="E80"/>
  <c r="E79"/>
  <c r="E78"/>
  <c r="E77"/>
  <c r="E74"/>
  <c r="E73"/>
  <c r="E72"/>
  <c r="E71"/>
  <c r="E70"/>
  <c r="E69"/>
  <c r="E68"/>
  <c r="E64"/>
  <c r="E63"/>
  <c r="E62"/>
  <c r="E61"/>
  <c r="E60"/>
  <c r="E59"/>
  <c r="E58"/>
  <c r="E57"/>
  <c r="E56"/>
  <c r="E55"/>
  <c r="E54"/>
  <c r="E53"/>
  <c r="E52"/>
  <c r="E50"/>
  <c r="E47"/>
  <c r="E39"/>
  <c r="E38"/>
  <c r="E37"/>
  <c r="E35"/>
  <c r="E34"/>
  <c r="E33"/>
  <c r="E32"/>
  <c r="E31"/>
  <c r="E30"/>
  <c r="E29"/>
  <c r="E28"/>
  <c r="E27"/>
  <c r="E26"/>
  <c r="E25"/>
  <c r="E24"/>
  <c r="E67" i="7"/>
  <c r="E50"/>
  <c r="E42" i="4"/>
  <c r="M36"/>
  <c r="E36"/>
  <c r="E66"/>
  <c r="E46" i="5"/>
  <c r="E20"/>
  <c r="E66" i="7"/>
  <c r="E44" i="5"/>
  <c r="P41"/>
  <c r="M41"/>
  <c r="E46" i="4"/>
  <c r="P75" i="7"/>
  <c r="P76"/>
  <c r="P94"/>
  <c r="E42"/>
  <c r="E66" i="5"/>
  <c r="E38"/>
  <c r="E36"/>
  <c r="E41" i="4"/>
  <c r="E42" i="5"/>
  <c r="E23" i="4"/>
  <c r="E41" i="5"/>
  <c r="E41" i="7"/>
  <c r="E75"/>
  <c r="E76"/>
  <c r="E20" i="4"/>
  <c r="M75" i="7"/>
  <c r="M76"/>
  <c r="M94"/>
  <c r="E94"/>
  <c r="P94" i="4"/>
  <c r="E75"/>
  <c r="E94"/>
  <c r="E76"/>
  <c r="M94"/>
</calcChain>
</file>

<file path=xl/comments1.xml><?xml version="1.0" encoding="utf-8"?>
<comments xmlns="http://schemas.openxmlformats.org/spreadsheetml/2006/main">
  <authors>
    <author>user</author>
  </authors>
  <commentList>
    <comment ref="P36" authorId="0">
      <text>
        <r>
          <rPr>
            <b/>
            <sz val="10"/>
            <color indexed="81"/>
            <rFont val="Tahoma"/>
            <charset val="204"/>
          </rPr>
          <t>user:</t>
        </r>
        <r>
          <rPr>
            <sz val="10"/>
            <color indexed="81"/>
            <rFont val="Tahoma"/>
            <charset val="204"/>
          </rPr>
          <t xml:space="preserve">
план по целевым взносам</t>
        </r>
      </text>
    </comment>
  </commentList>
</comments>
</file>

<file path=xl/sharedStrings.xml><?xml version="1.0" encoding="utf-8"?>
<sst xmlns="http://schemas.openxmlformats.org/spreadsheetml/2006/main" count="443" uniqueCount="153">
  <si>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</si>
  <si>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</si>
  <si>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</si>
  <si>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</si>
  <si>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</si>
  <si>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</si>
  <si>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</si>
  <si>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</si>
  <si>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</si>
  <si>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</si>
  <si>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</si>
  <si>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</si>
  <si>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</si>
  <si>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</si>
  <si>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</si>
  <si>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</si>
  <si>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</si>
  <si>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</si>
  <si>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</si>
  <si>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</si>
  <si>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</si>
  <si>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</si>
  <si>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</si>
  <si>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</si>
  <si>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</si>
  <si>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</si>
  <si>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</si>
  <si>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</si>
  <si>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</si>
  <si>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</si>
  <si>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</si>
  <si>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</si>
  <si>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</si>
  <si>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</si>
  <si>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</si>
  <si>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</si>
  <si>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</si>
  <si>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</si>
  <si>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>Учреждение</t>
  </si>
  <si>
    <t>Учредитель</t>
  </si>
  <si>
    <t>Наименование органа, осуществля-</t>
  </si>
  <si>
    <t xml:space="preserve">ОТЧЕТ 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</si>
  <si>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</si>
  <si>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</si>
  <si>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</si>
  <si>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</si>
  <si>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</si>
  <si>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ДОХОДЫ - всего</t>
  </si>
  <si>
    <t xml:space="preserve">    Доходы от собственности</t>
  </si>
  <si>
    <t xml:space="preserve">        из них от аренды активов</t>
  </si>
  <si>
    <t xml:space="preserve">    Доходы от оказания платных услуг (работ)</t>
  </si>
  <si>
    <t xml:space="preserve">    Доходы от штрафов, пеней, иных сумм принудительного изъятия</t>
  </si>
  <si>
    <t xml:space="preserve">    Безвозмездные  поступления от бюджетов</t>
  </si>
  <si>
    <t xml:space="preserve">           в том числе: поступления от наднациональных организаций и правительств  иностранных государств</t>
  </si>
  <si>
    <t xml:space="preserve">            поступления от международных финансовых организаций</t>
  </si>
  <si>
    <t xml:space="preserve">     Доходы от операций с активами</t>
  </si>
  <si>
    <t xml:space="preserve">            в том числе: от выбытий основных средств</t>
  </si>
  <si>
    <t xml:space="preserve">            от выбытий нематериальных активов</t>
  </si>
  <si>
    <t xml:space="preserve">            от выбытий непроизведенных активов</t>
  </si>
  <si>
    <t xml:space="preserve">            от выбытий материальных запасов</t>
  </si>
  <si>
    <t xml:space="preserve">            от выбытий ценных бумаг, кроме акций</t>
  </si>
  <si>
    <t xml:space="preserve">            от выбытий акций </t>
  </si>
  <si>
    <t xml:space="preserve">            от выбытий иных финансовых активов</t>
  </si>
  <si>
    <t xml:space="preserve">     Прочие доходы</t>
  </si>
  <si>
    <t xml:space="preserve">            из них: субсидии на выполнение государственного (муниципального) задания</t>
  </si>
  <si>
    <t xml:space="preserve">            субсдии на иные цели </t>
  </si>
  <si>
    <t xml:space="preserve">            бюджетные инвестиции</t>
  </si>
  <si>
    <t xml:space="preserve">             иные прочие доходы</t>
  </si>
  <si>
    <t>РАСХОДЫ - всего</t>
  </si>
  <si>
    <t xml:space="preserve">     в том числе:  Оплата труда и начисления на выплаты по оплате труда</t>
  </si>
  <si>
    <t xml:space="preserve">             в том числе:  заработная плата</t>
  </si>
  <si>
    <t xml:space="preserve">             прочие выплаты </t>
  </si>
  <si>
    <t xml:space="preserve">             начисления на выплаты по оплате труда</t>
  </si>
  <si>
    <t xml:space="preserve">    Приобретение работ, услуг</t>
  </si>
  <si>
    <t xml:space="preserve">             в том числе: услуги связи</t>
  </si>
  <si>
    <t xml:space="preserve">             транспортные услуги</t>
  </si>
  <si>
    <t xml:space="preserve">             коммунальные услуги</t>
  </si>
  <si>
    <t xml:space="preserve">             арендная плата за пользование имуществом</t>
  </si>
  <si>
    <t xml:space="preserve">             работы, услуги по содержанию имущества</t>
  </si>
  <si>
    <t xml:space="preserve">             прочие работы, услуги</t>
  </si>
  <si>
    <t xml:space="preserve">    Обслуживание долговых обязательств</t>
  </si>
  <si>
    <t xml:space="preserve">             в том числе: обслуживание долговых обязательств перед резидентами</t>
  </si>
  <si>
    <t xml:space="preserve">             обслуживание долговых обязательств перед нерезидентами</t>
  </si>
  <si>
    <t xml:space="preserve">    Безвозмездные перечисления организациям</t>
  </si>
  <si>
    <t xml:space="preserve">             в том числе: безвозмездные перечисления государственным и муниципальным организациям</t>
  </si>
  <si>
    <t xml:space="preserve">             безвозмездные перечисления организациям, за  исключением государственных и муниципальных организаций</t>
  </si>
  <si>
    <t xml:space="preserve">    Безвозмездные перечисления бюджетам</t>
  </si>
  <si>
    <t xml:space="preserve">             в том числе: перечисления наднациональным организациям и правительствам иностранных государств</t>
  </si>
  <si>
    <t xml:space="preserve">             перечисления международным организациям</t>
  </si>
  <si>
    <t xml:space="preserve">    Социальное обеспечение</t>
  </si>
  <si>
    <t xml:space="preserve">             в том числе: пособия по социальной помощи населению</t>
  </si>
  <si>
    <t xml:space="preserve">             пенсии, пособия, выплачиваемые организациями сектора государственного управления</t>
  </si>
  <si>
    <t xml:space="preserve">    Прочие расходы</t>
  </si>
  <si>
    <t xml:space="preserve">    Расходы по приобретению нефинансовых активов </t>
  </si>
  <si>
    <t xml:space="preserve">             в том числе: основных средств </t>
  </si>
  <si>
    <t xml:space="preserve">             нематериальных активов</t>
  </si>
  <si>
    <t xml:space="preserve">             непроизведенных активов</t>
  </si>
  <si>
    <t xml:space="preserve">             материальных запасов</t>
  </si>
  <si>
    <t xml:space="preserve">   Расходы по приобретению финансовых активов </t>
  </si>
  <si>
    <t xml:space="preserve">             из них: ценных бумаг, кроме акций </t>
  </si>
  <si>
    <t xml:space="preserve">             акций и иных форм участия в капитале</t>
  </si>
  <si>
    <t xml:space="preserve">             иных финансовых активов</t>
  </si>
  <si>
    <t>РЕЗУЛЬТАТ ИСПОЛНЕНИЯ  (дефицит / профицит)</t>
  </si>
  <si>
    <t>ИСТОЧНИКИ ФИНАНСИРОВАНИЯ ДЕФИЦИТА СРЕДСТВ - всего (стр.520+стр.620+стр.700+стр.730+стр.820+стр.830)</t>
  </si>
  <si>
    <t xml:space="preserve">     в том числе: Внутренние источники </t>
  </si>
  <si>
    <t xml:space="preserve">            из них: положительная курсовая разница</t>
  </si>
  <si>
    <t xml:space="preserve">            отрицательная курсовая разница</t>
  </si>
  <si>
    <t xml:space="preserve">            поступления средств учреждения с депозитов</t>
  </si>
  <si>
    <t xml:space="preserve">            размещение средств учреждения на депозиты</t>
  </si>
  <si>
    <t xml:space="preserve">            поступления от погашения займов (ссуд)</t>
  </si>
  <si>
    <t xml:space="preserve">            выплаты по предоставлению займов (ссуд) </t>
  </si>
  <si>
    <t xml:space="preserve">            поступления заимствований от резидентов</t>
  </si>
  <si>
    <t xml:space="preserve">            погашение заимствований от нерезидентов</t>
  </si>
  <si>
    <t xml:space="preserve">     Внешние источники</t>
  </si>
  <si>
    <t xml:space="preserve">    Изменение остатков средств</t>
  </si>
  <si>
    <t xml:space="preserve">            увеличение остатков средств, всего</t>
  </si>
  <si>
    <t xml:space="preserve">            уменьшение остатков средств, всего</t>
  </si>
  <si>
    <t xml:space="preserve">    Изменение остатков по внутренним оборотам средств учреждения</t>
  </si>
  <si>
    <t xml:space="preserve">            в том числе: увеличение остатков средств учреждения </t>
  </si>
  <si>
    <t xml:space="preserve">            уменьшение остатков средств учреждения</t>
  </si>
  <si>
    <t xml:space="preserve">    Изменение остатков по внутренним расчетам </t>
  </si>
  <si>
    <t xml:space="preserve">            в том числе: увеличение остатков по внутренним расчетам (Кт 030404510)</t>
  </si>
  <si>
    <t xml:space="preserve">            уменьшение остатков по внутренним расчетам (Дт 030404610)</t>
  </si>
  <si>
    <t xml:space="preserve">    Изменение остатков расчетов по внутренним привлечениям средств </t>
  </si>
  <si>
    <t xml:space="preserve">             в том числе: увеличение расчетов по внутреннему привлечению остатков средств (Кт 030406000)</t>
  </si>
  <si>
    <t xml:space="preserve">             уменьшение расчетов по внутреннему привлечению остатков средств (Дт 030406000)</t>
  </si>
  <si>
    <t>ющего полномочия учредителя                                                 г.Белоярский</t>
  </si>
  <si>
    <t>01.04.2012</t>
  </si>
  <si>
    <r>
      <t xml:space="preserve">ОБ ИСПОЛНЕНИИ УЧРЕЖДЕНИЕМ ПЛАНА </t>
    </r>
    <r>
      <rPr>
        <b/>
        <sz val="12"/>
        <rFont val="Arial Cyr"/>
        <charset val="204"/>
      </rPr>
      <t>собственных доходов учреждения</t>
    </r>
  </si>
  <si>
    <t>Муниципальное задание</t>
  </si>
  <si>
    <t>назначений всего</t>
  </si>
  <si>
    <t>Образование</t>
  </si>
  <si>
    <t>Молодежь</t>
  </si>
  <si>
    <t>Здрав.</t>
  </si>
  <si>
    <t>Собственные доходы</t>
  </si>
  <si>
    <r>
      <t xml:space="preserve">ОБ ИСПОЛНЕНИИ УЧРЕЖДЕНИЕМ ПЛАНА </t>
    </r>
    <r>
      <rPr>
        <b/>
        <sz val="12"/>
        <rFont val="Arial Cyr"/>
        <charset val="204"/>
      </rPr>
      <t>субсидии на иные цели</t>
    </r>
  </si>
  <si>
    <t>иные цели</t>
  </si>
  <si>
    <t>ОБ ИСПОЛНЕНИИ УЧРЕЖДЕНИЕМ ПЛАНА по субсидии на выполнение муниципального задания</t>
  </si>
  <si>
    <r>
      <t xml:space="preserve">Периодичность:  </t>
    </r>
    <r>
      <rPr>
        <u/>
        <sz val="8"/>
        <rFont val="Arial Cyr"/>
        <charset val="204"/>
      </rPr>
      <t>квартальная</t>
    </r>
    <r>
      <rPr>
        <sz val="8"/>
        <rFont val="Arial Cyr"/>
        <family val="2"/>
        <charset val="204"/>
      </rPr>
      <t>, годовая</t>
    </r>
  </si>
  <si>
    <t>Бюджетное учреждение</t>
  </si>
  <si>
    <t>Администрация сельского поселения Сорум</t>
  </si>
  <si>
    <t xml:space="preserve">ющего полномочия учредителя                                           </t>
  </si>
  <si>
    <t>МБУ "Центр культуры и спорта"</t>
  </si>
  <si>
    <t>Культура и спорт</t>
  </si>
  <si>
    <t>226 ст</t>
  </si>
  <si>
    <t>340 ст</t>
  </si>
  <si>
    <t>исполнитель: Бухгалтер Дьяченко О.А., тел.36-746</t>
  </si>
  <si>
    <t>на 1 января 2016 года</t>
  </si>
  <si>
    <t>225 ст</t>
  </si>
  <si>
    <t>223 ст</t>
  </si>
  <si>
    <t>на 01 января 2016 года</t>
  </si>
  <si>
    <t>Главный бухгалтер учреждения __________________ Хабибуллина Валентина Ивановна</t>
  </si>
  <si>
    <t>Руководитель учреждения  ______________________ Большинская М.Ю.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</si>
</sst>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u/>
      <sz val="8"/>
      <name val="Arial Cyr"/>
      <charset val="204"/>
    </font>
    <font>
      <sz val="10"/>
      <color indexed="18"/>
      <name val="Arial Cyr"/>
      <charset val="204"/>
    </font>
    <font>
      <sz val="10"/>
      <color indexed="81"/>
      <name val="Tahoma"/>
      <charset val="204"/>
    </font>
    <font>
      <b/>
      <sz val="10"/>
      <color indexed="81"/>
      <name val="Tahoma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1" fillId="0" borderId="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4" fillId="0" borderId="0" xfId="0" applyFont="1" applyFill="1"/>
    <xf numFmtId="0" fontId="5" fillId="0" borderId="0" xfId="0" applyFont="1"/>
    <xf numFmtId="0" fontId="1" fillId="0" borderId="0" xfId="0" applyFont="1"/>
    <xf numFmtId="0" fontId="6" fillId="0" borderId="0" xfId="0" applyFont="1"/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8" xfId="0" applyNumberFormat="1" applyBorder="1"/>
    <xf numFmtId="0" fontId="0" fillId="0" borderId="0" xfId="0" applyAlignment="1"/>
    <xf numFmtId="4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left" wrapText="1"/>
    </xf>
    <xf numFmtId="0" fontId="2" fillId="0" borderId="0" xfId="0" applyFont="1"/>
    <xf numFmtId="0" fontId="1" fillId="0" borderId="0" xfId="0" applyNumberFormat="1" applyFont="1" applyFill="1" applyAlignment="1">
      <alignment horizontal="left"/>
    </xf>
    <xf numFmtId="0" fontId="1" fillId="0" borderId="9" xfId="0" applyNumberFormat="1" applyFont="1" applyFill="1" applyBorder="1" applyAlignment="1">
      <alignment horizontal="left"/>
    </xf>
    <xf numFmtId="0" fontId="1" fillId="0" borderId="9" xfId="0" applyNumberFormat="1" applyFont="1" applyFill="1" applyBorder="1"/>
    <xf numFmtId="0" fontId="1" fillId="0" borderId="0" xfId="0" applyNumberFormat="1" applyFont="1" applyAlignment="1">
      <alignment horizontal="left"/>
    </xf>
    <xf numFmtId="0" fontId="1" fillId="0" borderId="0" xfId="0" applyNumberFormat="1" applyFont="1"/>
    <xf numFmtId="0" fontId="1" fillId="0" borderId="9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NumberFormat="1" applyAlignment="1"/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Continuous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Fill="1" applyBorder="1"/>
    <xf numFmtId="0" fontId="1" fillId="0" borderId="13" xfId="0" applyNumberFormat="1" applyFont="1" applyBorder="1"/>
    <xf numFmtId="0" fontId="0" fillId="0" borderId="9" xfId="0" applyNumberFormat="1" applyBorder="1" applyAlignment="1">
      <alignment horizontal="left"/>
    </xf>
    <xf numFmtId="0" fontId="0" fillId="0" borderId="9" xfId="0" applyNumberFormat="1" applyBorder="1" applyAlignment="1"/>
    <xf numFmtId="0" fontId="0" fillId="0" borderId="9" xfId="0" applyNumberFormat="1" applyBorder="1"/>
    <xf numFmtId="0" fontId="1" fillId="0" borderId="0" xfId="0" applyNumberFormat="1" applyFont="1" applyAlignment="1"/>
    <xf numFmtId="0" fontId="1" fillId="0" borderId="9" xfId="0" applyNumberFormat="1" applyFont="1" applyBorder="1" applyAlignment="1"/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3" xfId="0" applyNumberFormat="1" applyFont="1" applyBorder="1" applyAlignment="1"/>
    <xf numFmtId="0" fontId="2" fillId="0" borderId="0" xfId="0" applyFont="1" applyAlignment="1"/>
    <xf numFmtId="0" fontId="6" fillId="0" borderId="0" xfId="0" applyFont="1" applyAlignment="1">
      <alignment horizontal="left" wrapText="1"/>
    </xf>
    <xf numFmtId="0" fontId="0" fillId="0" borderId="9" xfId="0" applyBorder="1" applyAlignment="1">
      <alignment horizontal="left" shrinkToFit="1"/>
    </xf>
    <xf numFmtId="0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/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6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" fontId="0" fillId="0" borderId="0" xfId="0" applyNumberFormat="1"/>
    <xf numFmtId="0" fontId="0" fillId="0" borderId="16" xfId="0" applyBorder="1"/>
    <xf numFmtId="4" fontId="0" fillId="0" borderId="16" xfId="0" applyNumberFormat="1" applyBorder="1"/>
    <xf numFmtId="0" fontId="0" fillId="0" borderId="0" xfId="0" applyFill="1"/>
    <xf numFmtId="0" fontId="0" fillId="0" borderId="16" xfId="0" applyFill="1" applyBorder="1"/>
    <xf numFmtId="4" fontId="2" fillId="0" borderId="16" xfId="0" applyNumberFormat="1" applyFont="1" applyFill="1" applyBorder="1" applyAlignment="1">
      <alignment horizontal="right"/>
    </xf>
    <xf numFmtId="0" fontId="10" fillId="0" borderId="16" xfId="0" applyFont="1" applyBorder="1"/>
    <xf numFmtId="4" fontId="0" fillId="0" borderId="16" xfId="0" applyNumberFormat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right"/>
    </xf>
    <xf numFmtId="164" fontId="0" fillId="0" borderId="16" xfId="0" applyNumberFormat="1" applyFill="1" applyBorder="1"/>
    <xf numFmtId="164" fontId="2" fillId="0" borderId="8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3" fillId="0" borderId="4" xfId="0" applyNumberFormat="1" applyFont="1" applyBorder="1" applyAlignment="1">
      <alignment horizontal="left" wrapText="1"/>
    </xf>
    <xf numFmtId="0" fontId="13" fillId="0" borderId="16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16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3" fillId="0" borderId="16" xfId="0" applyNumberFormat="1" applyFont="1" applyBorder="1" applyAlignment="1">
      <alignment horizontal="right"/>
    </xf>
    <xf numFmtId="0" fontId="1" fillId="0" borderId="0" xfId="0" applyNumberFormat="1" applyFont="1" applyBorder="1" applyAlignment="1"/>
    <xf numFmtId="4" fontId="2" fillId="0" borderId="8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164" fontId="13" fillId="0" borderId="16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4" fontId="14" fillId="0" borderId="16" xfId="0" applyNumberFormat="1" applyFont="1" applyBorder="1"/>
    <xf numFmtId="0" fontId="14" fillId="0" borderId="0" xfId="0" applyFont="1"/>
    <xf numFmtId="49" fontId="4" fillId="0" borderId="0" xfId="0" applyNumberFormat="1" applyFont="1" applyAlignment="1">
      <alignment shrinkToFit="1"/>
    </xf>
    <xf numFmtId="0" fontId="4" fillId="0" borderId="0" xfId="0" applyFont="1" applyAlignment="1">
      <alignment shrinkToFit="1"/>
    </xf>
    <xf numFmtId="49" fontId="4" fillId="0" borderId="0" xfId="0" applyNumberFormat="1" applyFont="1"/>
    <xf numFmtId="0" fontId="4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0" xfId="0" applyNumberFormat="1" applyFont="1" applyAlignment="1">
      <alignment horizontal="center" wrapText="1" shrinkToFit="1"/>
    </xf>
    <xf numFmtId="0" fontId="1" fillId="0" borderId="0" xfId="0" applyNumberFormat="1" applyFont="1" applyAlignment="1">
      <alignment horizontal="right"/>
    </xf>
    <xf numFmtId="0" fontId="8" fillId="0" borderId="6" xfId="0" applyNumberFormat="1" applyFont="1" applyBorder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shrinkToFit="1"/>
    </xf>
    <xf numFmtId="49" fontId="4" fillId="0" borderId="0" xfId="0" applyNumberFormat="1" applyFont="1" applyBorder="1" applyAlignment="1">
      <alignment horizontal="left" shrinkToFit="1"/>
    </xf>
    <xf numFmtId="0" fontId="1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8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 shrinkToFit="1"/>
    </xf>
    <xf numFmtId="0" fontId="1" fillId="0" borderId="0" xfId="0" applyNumberFormat="1" applyFont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shrinkToFi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topLeftCell="A95" workbookViewId="0">
      <selection activeCell="A104" sqref="A104:M108"/>
    </sheetView>
  </sheetViews>
  <sheetFormatPr defaultRowHeight="12.75"/>
  <cols>
    <col min="1" max="1" width="40.42578125" style="2" customWidth="1"/>
    <col min="2" max="2" width="5.5703125" style="2" customWidth="1"/>
    <col min="3" max="3" width="6.140625" style="2" customWidth="1"/>
    <col min="4" max="4" width="4.7109375" style="2" hidden="1" customWidth="1"/>
    <col min="5" max="5" width="19" style="2" customWidth="1"/>
    <col min="6" max="6" width="0.140625" style="1" hidden="1" customWidth="1"/>
    <col min="7" max="7" width="14.28515625" style="1" hidden="1" customWidth="1"/>
    <col min="8" max="8" width="11.42578125" style="1" hidden="1" customWidth="1"/>
    <col min="9" max="9" width="11.140625" style="1" hidden="1" customWidth="1"/>
    <col min="10" max="10" width="12.42578125" style="1" hidden="1" customWidth="1"/>
    <col min="11" max="11" width="14.140625" hidden="1" customWidth="1"/>
    <col min="12" max="12" width="13.5703125" hidden="1" customWidth="1"/>
    <col min="13" max="13" width="11.85546875" customWidth="1"/>
    <col min="14" max="14" width="12.28515625" hidden="1" customWidth="1"/>
    <col min="15" max="15" width="14.7109375" hidden="1" customWidth="1"/>
    <col min="16" max="16" width="23.28515625" customWidth="1"/>
    <col min="20" max="20" width="12.7109375" bestFit="1" customWidth="1"/>
  </cols>
  <sheetData>
    <row r="1" spans="1:16">
      <c r="A1" s="39"/>
      <c r="B1" s="39"/>
      <c r="C1" s="39"/>
      <c r="D1" s="39"/>
      <c r="E1" s="39"/>
      <c r="F1" s="41"/>
      <c r="G1" s="41"/>
      <c r="H1" s="41"/>
      <c r="I1" s="41"/>
      <c r="J1" s="40"/>
      <c r="K1" s="40"/>
    </row>
    <row r="2" spans="1:16" ht="13.5" customHeight="1">
      <c r="A2" s="140" t="s">
        <v>41</v>
      </c>
      <c r="B2" s="141"/>
      <c r="C2" s="141"/>
      <c r="D2" s="141"/>
      <c r="E2" s="141"/>
      <c r="F2" s="141"/>
      <c r="G2" s="141"/>
      <c r="H2" s="141"/>
      <c r="I2" s="141"/>
      <c r="J2" s="41"/>
      <c r="K2" s="44"/>
    </row>
    <row r="3" spans="1:16" ht="46.5" customHeight="1" thickBot="1">
      <c r="A3" s="142" t="s">
        <v>128</v>
      </c>
      <c r="B3" s="142"/>
      <c r="C3" s="142"/>
      <c r="D3" s="142"/>
      <c r="E3" s="142"/>
      <c r="F3" s="142"/>
      <c r="G3" s="142"/>
      <c r="H3" s="142"/>
      <c r="I3" s="142"/>
      <c r="J3" s="74"/>
      <c r="K3" s="45" t="s">
        <v>4</v>
      </c>
    </row>
    <row r="4" spans="1:16" ht="14.1" customHeight="1">
      <c r="A4" s="73"/>
      <c r="B4" s="74"/>
      <c r="C4" s="74"/>
      <c r="D4" s="74"/>
      <c r="E4" s="74"/>
      <c r="F4" s="74"/>
      <c r="G4" s="74"/>
      <c r="H4" s="74"/>
      <c r="I4" s="74"/>
      <c r="J4" s="37" t="s">
        <v>43</v>
      </c>
      <c r="K4" s="46" t="s">
        <v>19</v>
      </c>
    </row>
    <row r="5" spans="1:16" ht="14.1" customHeight="1">
      <c r="A5" s="143" t="s">
        <v>150</v>
      </c>
      <c r="B5" s="143"/>
      <c r="C5" s="143"/>
      <c r="D5" s="143"/>
      <c r="E5" s="143"/>
      <c r="F5" s="143"/>
      <c r="G5" s="143"/>
      <c r="H5" s="42"/>
      <c r="I5" s="42"/>
      <c r="J5" s="37" t="s">
        <v>18</v>
      </c>
      <c r="K5" s="47" t="s">
        <v>127</v>
      </c>
    </row>
    <row r="6" spans="1:16" s="19" customFormat="1" ht="12" customHeight="1">
      <c r="A6" s="33" t="s">
        <v>38</v>
      </c>
      <c r="B6" s="34" t="s">
        <v>142</v>
      </c>
      <c r="C6" s="34"/>
      <c r="D6" s="34"/>
      <c r="E6" s="34"/>
      <c r="F6" s="35"/>
      <c r="G6" s="35"/>
      <c r="H6" s="35"/>
      <c r="I6" s="35"/>
      <c r="J6" s="43" t="s">
        <v>17</v>
      </c>
      <c r="K6" s="48"/>
    </row>
    <row r="7" spans="1:16" s="19" customFormat="1" ht="12" customHeight="1">
      <c r="A7" s="33" t="s">
        <v>37</v>
      </c>
      <c r="B7" s="34"/>
      <c r="C7" s="34"/>
      <c r="D7" s="34"/>
      <c r="E7" s="34"/>
      <c r="F7" s="35"/>
      <c r="G7" s="35"/>
      <c r="H7" s="35"/>
      <c r="I7" s="35"/>
      <c r="J7" s="43"/>
      <c r="K7" s="48"/>
    </row>
    <row r="8" spans="1:16" s="19" customFormat="1" ht="11.25" customHeight="1">
      <c r="A8" s="33" t="s">
        <v>39</v>
      </c>
      <c r="B8" s="34"/>
      <c r="C8" s="34"/>
      <c r="D8" s="34"/>
      <c r="E8" s="34"/>
      <c r="F8" s="35"/>
      <c r="G8" s="35"/>
      <c r="H8" s="35"/>
      <c r="I8" s="35"/>
      <c r="J8" s="43" t="s">
        <v>20</v>
      </c>
      <c r="K8" s="48"/>
    </row>
    <row r="9" spans="1:16" ht="11.25" customHeight="1">
      <c r="A9" s="36" t="s">
        <v>40</v>
      </c>
      <c r="B9" s="36"/>
      <c r="C9" s="36"/>
      <c r="D9" s="36"/>
      <c r="E9" s="36"/>
      <c r="F9" s="53"/>
      <c r="G9" s="53"/>
      <c r="H9" s="53"/>
      <c r="I9" s="53"/>
      <c r="J9" s="75" t="s">
        <v>21</v>
      </c>
      <c r="K9" s="49"/>
    </row>
    <row r="10" spans="1:16" ht="10.5" customHeight="1">
      <c r="A10" s="36" t="s">
        <v>126</v>
      </c>
      <c r="B10" s="38" t="s">
        <v>140</v>
      </c>
      <c r="C10" s="38"/>
      <c r="D10" s="38"/>
      <c r="E10" s="38"/>
      <c r="F10" s="54"/>
      <c r="G10" s="54"/>
      <c r="H10" s="54"/>
      <c r="I10" s="54"/>
      <c r="J10" s="75" t="s">
        <v>22</v>
      </c>
      <c r="K10" s="49"/>
    </row>
    <row r="11" spans="1:16" ht="13.5" customHeight="1">
      <c r="A11" s="36" t="s">
        <v>31</v>
      </c>
      <c r="B11" s="144" t="s">
        <v>134</v>
      </c>
      <c r="C11" s="144"/>
      <c r="D11" s="144"/>
      <c r="E11" s="144"/>
      <c r="F11" s="144"/>
      <c r="G11" s="144"/>
      <c r="H11" s="144"/>
      <c r="I11" s="144"/>
      <c r="J11" s="75"/>
      <c r="K11" s="57"/>
    </row>
    <row r="12" spans="1:16" ht="11.25" customHeight="1">
      <c r="A12" s="36" t="s">
        <v>138</v>
      </c>
      <c r="B12" s="36"/>
      <c r="C12" s="36"/>
      <c r="D12" s="36"/>
      <c r="E12" s="36"/>
      <c r="F12" s="53"/>
      <c r="G12" s="53"/>
      <c r="H12" s="53"/>
      <c r="I12" s="53"/>
      <c r="J12" s="36"/>
      <c r="K12" s="55"/>
    </row>
    <row r="13" spans="1:16" ht="10.5" customHeight="1" thickBot="1">
      <c r="A13" s="36" t="s">
        <v>1</v>
      </c>
      <c r="B13" s="36"/>
      <c r="C13" s="36"/>
      <c r="D13" s="36"/>
      <c r="E13" s="36"/>
      <c r="F13" s="53"/>
      <c r="G13" s="53"/>
      <c r="H13" s="53"/>
      <c r="I13" s="53"/>
      <c r="J13" s="36" t="s">
        <v>14</v>
      </c>
      <c r="K13" s="56" t="s">
        <v>0</v>
      </c>
    </row>
    <row r="14" spans="1:16" ht="12" customHeight="1">
      <c r="A14" s="138" t="s">
        <v>30</v>
      </c>
      <c r="B14" s="139"/>
      <c r="C14" s="139"/>
      <c r="D14" s="139"/>
      <c r="E14" s="139"/>
      <c r="F14" s="53"/>
      <c r="G14" s="41"/>
      <c r="H14" s="53"/>
      <c r="I14" s="53"/>
      <c r="J14" s="53"/>
      <c r="K14" s="44"/>
    </row>
    <row r="15" spans="1:16" ht="5.25" customHeight="1">
      <c r="A15" s="50"/>
      <c r="B15" s="50"/>
      <c r="C15" s="50"/>
      <c r="D15" s="50"/>
      <c r="E15" s="51"/>
      <c r="F15" s="52"/>
      <c r="G15" s="52"/>
      <c r="H15" s="52"/>
      <c r="I15" s="52"/>
      <c r="J15" s="52"/>
      <c r="K15" s="52"/>
    </row>
    <row r="16" spans="1:16">
      <c r="A16" s="4"/>
      <c r="B16" s="5" t="s">
        <v>11</v>
      </c>
      <c r="C16" s="5" t="s">
        <v>27</v>
      </c>
      <c r="D16" s="5"/>
      <c r="E16" s="3" t="s">
        <v>23</v>
      </c>
      <c r="F16" s="11"/>
      <c r="G16" s="14" t="s">
        <v>33</v>
      </c>
      <c r="H16" s="14"/>
      <c r="I16" s="27"/>
      <c r="J16" s="28"/>
      <c r="K16" s="8" t="s">
        <v>32</v>
      </c>
      <c r="L16" s="135" t="s">
        <v>131</v>
      </c>
      <c r="M16" s="135" t="s">
        <v>143</v>
      </c>
      <c r="N16" s="135" t="s">
        <v>132</v>
      </c>
      <c r="O16" s="135" t="s">
        <v>133</v>
      </c>
      <c r="P16" s="130" t="s">
        <v>139</v>
      </c>
    </row>
    <row r="17" spans="1:16">
      <c r="A17" s="5" t="s">
        <v>5</v>
      </c>
      <c r="B17" s="5" t="s">
        <v>12</v>
      </c>
      <c r="C17" s="5" t="s">
        <v>28</v>
      </c>
      <c r="D17" s="5"/>
      <c r="E17" s="3" t="s">
        <v>24</v>
      </c>
      <c r="F17" s="12" t="s">
        <v>44</v>
      </c>
      <c r="G17" s="15" t="s">
        <v>45</v>
      </c>
      <c r="H17" s="17" t="s">
        <v>42</v>
      </c>
      <c r="I17" s="3" t="s">
        <v>34</v>
      </c>
      <c r="J17" s="3" t="s">
        <v>7</v>
      </c>
      <c r="K17" s="8" t="s">
        <v>24</v>
      </c>
      <c r="L17" s="136"/>
      <c r="M17" s="136"/>
      <c r="N17" s="136"/>
      <c r="O17" s="136"/>
      <c r="P17" s="131"/>
    </row>
    <row r="18" spans="1:16">
      <c r="A18" s="4"/>
      <c r="B18" s="5" t="s">
        <v>13</v>
      </c>
      <c r="C18" s="5" t="s">
        <v>29</v>
      </c>
      <c r="D18" s="5"/>
      <c r="E18" s="3" t="s">
        <v>130</v>
      </c>
      <c r="F18" s="13" t="s">
        <v>6</v>
      </c>
      <c r="G18" s="3" t="s">
        <v>46</v>
      </c>
      <c r="H18" s="3" t="s">
        <v>26</v>
      </c>
      <c r="I18" s="3" t="s">
        <v>35</v>
      </c>
      <c r="K18" s="8" t="s">
        <v>25</v>
      </c>
      <c r="L18" s="137"/>
      <c r="M18" s="137"/>
      <c r="N18" s="137"/>
      <c r="O18" s="137"/>
      <c r="P18" s="132"/>
    </row>
    <row r="19" spans="1:16">
      <c r="A19" s="65">
        <v>1</v>
      </c>
      <c r="B19" s="67">
        <v>2</v>
      </c>
      <c r="C19" s="67">
        <v>3</v>
      </c>
      <c r="D19" s="12"/>
      <c r="E19" s="12" t="s">
        <v>2</v>
      </c>
      <c r="F19" s="63" t="s">
        <v>3</v>
      </c>
      <c r="G19" s="12" t="s">
        <v>8</v>
      </c>
      <c r="H19" s="12" t="s">
        <v>9</v>
      </c>
      <c r="I19" s="12" t="s">
        <v>10</v>
      </c>
      <c r="J19" s="12" t="s">
        <v>16</v>
      </c>
      <c r="K19" s="64" t="s">
        <v>36</v>
      </c>
      <c r="L19" s="80">
        <v>5</v>
      </c>
      <c r="M19" s="80">
        <v>6</v>
      </c>
      <c r="N19" s="80">
        <v>7</v>
      </c>
      <c r="O19" s="80">
        <v>8</v>
      </c>
      <c r="P19" s="88"/>
    </row>
    <row r="20" spans="1:16" s="123" customFormat="1">
      <c r="A20" s="100" t="s">
        <v>47</v>
      </c>
      <c r="B20" s="101"/>
      <c r="C20" s="102"/>
      <c r="D20" s="103"/>
      <c r="E20" s="104">
        <f>L20+M20+N20+O20</f>
        <v>352790</v>
      </c>
      <c r="F20" s="105"/>
      <c r="G20" s="105"/>
      <c r="H20" s="105"/>
      <c r="I20" s="105"/>
      <c r="J20" s="105"/>
      <c r="K20" s="106"/>
      <c r="L20" s="107"/>
      <c r="M20" s="108">
        <f>P20</f>
        <v>352790</v>
      </c>
      <c r="N20" s="121"/>
      <c r="O20" s="121"/>
      <c r="P20" s="122">
        <f>P21+P23+P36</f>
        <v>352790</v>
      </c>
    </row>
    <row r="21" spans="1:16">
      <c r="A21" s="69" t="s">
        <v>48</v>
      </c>
      <c r="B21" s="68"/>
      <c r="C21" s="70"/>
      <c r="D21" s="66"/>
      <c r="E21" s="81">
        <f t="shared" ref="E21:E84" si="0">L21+M21+N21+O21</f>
        <v>0</v>
      </c>
      <c r="F21" s="82"/>
      <c r="G21" s="82"/>
      <c r="H21" s="82"/>
      <c r="I21" s="82"/>
      <c r="J21" s="82"/>
      <c r="K21" s="83"/>
      <c r="L21" s="84"/>
      <c r="M21" s="85">
        <f>P21</f>
        <v>0</v>
      </c>
      <c r="N21" s="80"/>
      <c r="O21" s="80"/>
      <c r="P21" s="89">
        <v>0</v>
      </c>
    </row>
    <row r="22" spans="1:16">
      <c r="A22" s="69" t="s">
        <v>49</v>
      </c>
      <c r="B22" s="68"/>
      <c r="C22" s="70"/>
      <c r="D22" s="66"/>
      <c r="E22" s="81">
        <f t="shared" si="0"/>
        <v>0</v>
      </c>
      <c r="F22" s="82"/>
      <c r="G22" s="82"/>
      <c r="H22" s="82"/>
      <c r="I22" s="82"/>
      <c r="J22" s="82"/>
      <c r="K22" s="83"/>
      <c r="L22" s="84"/>
      <c r="M22" s="85">
        <f>P22</f>
        <v>0</v>
      </c>
      <c r="N22" s="80"/>
      <c r="O22" s="80"/>
      <c r="P22" s="89">
        <v>0</v>
      </c>
    </row>
    <row r="23" spans="1:16">
      <c r="A23" s="69" t="s">
        <v>50</v>
      </c>
      <c r="B23" s="68"/>
      <c r="C23" s="70"/>
      <c r="D23" s="66"/>
      <c r="E23" s="81">
        <f t="shared" si="0"/>
        <v>352790</v>
      </c>
      <c r="F23" s="82"/>
      <c r="G23" s="82"/>
      <c r="H23" s="82"/>
      <c r="I23" s="82"/>
      <c r="J23" s="82"/>
      <c r="K23" s="83"/>
      <c r="L23" s="84"/>
      <c r="M23" s="85">
        <f>P23</f>
        <v>352790</v>
      </c>
      <c r="N23" s="80"/>
      <c r="O23" s="80"/>
      <c r="P23" s="89">
        <v>352790</v>
      </c>
    </row>
    <row r="24" spans="1:16" ht="22.5">
      <c r="A24" s="69" t="s">
        <v>51</v>
      </c>
      <c r="B24" s="68"/>
      <c r="C24" s="70"/>
      <c r="D24" s="66"/>
      <c r="E24" s="81">
        <f t="shared" si="0"/>
        <v>0</v>
      </c>
      <c r="F24" s="82"/>
      <c r="G24" s="82"/>
      <c r="H24" s="82"/>
      <c r="I24" s="82"/>
      <c r="J24" s="82"/>
      <c r="K24" s="83"/>
      <c r="L24" s="84"/>
      <c r="M24" s="85"/>
      <c r="N24" s="80"/>
      <c r="O24" s="80"/>
      <c r="P24" s="88"/>
    </row>
    <row r="25" spans="1:16">
      <c r="A25" s="69" t="s">
        <v>52</v>
      </c>
      <c r="B25" s="68"/>
      <c r="C25" s="70"/>
      <c r="D25" s="66"/>
      <c r="E25" s="81">
        <f t="shared" si="0"/>
        <v>0</v>
      </c>
      <c r="F25" s="82"/>
      <c r="G25" s="82"/>
      <c r="H25" s="82"/>
      <c r="I25" s="82"/>
      <c r="J25" s="82"/>
      <c r="K25" s="83"/>
      <c r="L25" s="84"/>
      <c r="M25" s="85"/>
      <c r="N25" s="80"/>
      <c r="O25" s="80"/>
      <c r="P25" s="88"/>
    </row>
    <row r="26" spans="1:16" ht="33.75">
      <c r="A26" s="69" t="s">
        <v>53</v>
      </c>
      <c r="B26" s="68"/>
      <c r="C26" s="70"/>
      <c r="D26" s="66"/>
      <c r="E26" s="81">
        <f t="shared" si="0"/>
        <v>0</v>
      </c>
      <c r="F26" s="82"/>
      <c r="G26" s="82"/>
      <c r="H26" s="82"/>
      <c r="I26" s="82"/>
      <c r="J26" s="82"/>
      <c r="K26" s="83"/>
      <c r="L26" s="84"/>
      <c r="M26" s="85"/>
      <c r="N26" s="80"/>
      <c r="O26" s="80"/>
      <c r="P26" s="88"/>
    </row>
    <row r="27" spans="1:16" ht="22.5">
      <c r="A27" s="69" t="s">
        <v>54</v>
      </c>
      <c r="B27" s="68"/>
      <c r="C27" s="70"/>
      <c r="D27" s="66"/>
      <c r="E27" s="81">
        <f t="shared" si="0"/>
        <v>0</v>
      </c>
      <c r="F27" s="82"/>
      <c r="G27" s="82"/>
      <c r="H27" s="82"/>
      <c r="I27" s="82"/>
      <c r="J27" s="82"/>
      <c r="K27" s="83"/>
      <c r="L27" s="84"/>
      <c r="M27" s="85"/>
      <c r="N27" s="80"/>
      <c r="O27" s="80"/>
      <c r="P27" s="88"/>
    </row>
    <row r="28" spans="1:16">
      <c r="A28" s="69" t="s">
        <v>55</v>
      </c>
      <c r="B28" s="68"/>
      <c r="C28" s="70"/>
      <c r="D28" s="66"/>
      <c r="E28" s="81">
        <f t="shared" si="0"/>
        <v>0</v>
      </c>
      <c r="F28" s="82"/>
      <c r="G28" s="82"/>
      <c r="H28" s="82"/>
      <c r="I28" s="82"/>
      <c r="J28" s="82"/>
      <c r="K28" s="83"/>
      <c r="L28" s="84"/>
      <c r="M28" s="85"/>
      <c r="N28" s="80"/>
      <c r="O28" s="80"/>
      <c r="P28" s="88"/>
    </row>
    <row r="29" spans="1:16">
      <c r="A29" s="69" t="s">
        <v>56</v>
      </c>
      <c r="B29" s="68"/>
      <c r="C29" s="70"/>
      <c r="D29" s="66"/>
      <c r="E29" s="81">
        <f t="shared" si="0"/>
        <v>0</v>
      </c>
      <c r="F29" s="82"/>
      <c r="G29" s="82"/>
      <c r="H29" s="82"/>
      <c r="I29" s="82"/>
      <c r="J29" s="82"/>
      <c r="K29" s="83"/>
      <c r="L29" s="84"/>
      <c r="M29" s="85"/>
      <c r="N29" s="80"/>
      <c r="O29" s="80"/>
      <c r="P29" s="88"/>
    </row>
    <row r="30" spans="1:16">
      <c r="A30" s="69" t="s">
        <v>57</v>
      </c>
      <c r="B30" s="68"/>
      <c r="C30" s="70"/>
      <c r="D30" s="66"/>
      <c r="E30" s="81">
        <f t="shared" si="0"/>
        <v>0</v>
      </c>
      <c r="F30" s="82"/>
      <c r="G30" s="82"/>
      <c r="H30" s="82"/>
      <c r="I30" s="82"/>
      <c r="J30" s="82"/>
      <c r="K30" s="83"/>
      <c r="L30" s="84"/>
      <c r="M30" s="85"/>
      <c r="N30" s="80"/>
      <c r="O30" s="80"/>
      <c r="P30" s="88"/>
    </row>
    <row r="31" spans="1:16">
      <c r="A31" s="69" t="s">
        <v>58</v>
      </c>
      <c r="B31" s="68"/>
      <c r="C31" s="70"/>
      <c r="D31" s="66"/>
      <c r="E31" s="81">
        <f t="shared" si="0"/>
        <v>0</v>
      </c>
      <c r="F31" s="82"/>
      <c r="G31" s="82"/>
      <c r="H31" s="82"/>
      <c r="I31" s="82"/>
      <c r="J31" s="82"/>
      <c r="K31" s="83"/>
      <c r="L31" s="84"/>
      <c r="M31" s="85"/>
      <c r="N31" s="80"/>
      <c r="O31" s="80"/>
      <c r="P31" s="88"/>
    </row>
    <row r="32" spans="1:16">
      <c r="A32" s="69" t="s">
        <v>59</v>
      </c>
      <c r="B32" s="68"/>
      <c r="C32" s="70"/>
      <c r="D32" s="66"/>
      <c r="E32" s="81">
        <f t="shared" si="0"/>
        <v>0</v>
      </c>
      <c r="F32" s="82"/>
      <c r="G32" s="82"/>
      <c r="H32" s="82"/>
      <c r="I32" s="82"/>
      <c r="J32" s="82"/>
      <c r="K32" s="83"/>
      <c r="L32" s="84"/>
      <c r="M32" s="85"/>
      <c r="N32" s="80"/>
      <c r="O32" s="80"/>
      <c r="P32" s="88"/>
    </row>
    <row r="33" spans="1:16">
      <c r="A33" s="69" t="s">
        <v>60</v>
      </c>
      <c r="B33" s="68"/>
      <c r="C33" s="70"/>
      <c r="D33" s="66"/>
      <c r="E33" s="81">
        <f t="shared" si="0"/>
        <v>0</v>
      </c>
      <c r="F33" s="82"/>
      <c r="G33" s="82"/>
      <c r="H33" s="82"/>
      <c r="I33" s="82"/>
      <c r="J33" s="82"/>
      <c r="K33" s="83"/>
      <c r="L33" s="84"/>
      <c r="M33" s="85"/>
      <c r="N33" s="80"/>
      <c r="O33" s="80"/>
      <c r="P33" s="88"/>
    </row>
    <row r="34" spans="1:16">
      <c r="A34" s="69" t="s">
        <v>61</v>
      </c>
      <c r="B34" s="68"/>
      <c r="C34" s="70"/>
      <c r="D34" s="66"/>
      <c r="E34" s="81">
        <f t="shared" si="0"/>
        <v>0</v>
      </c>
      <c r="F34" s="82"/>
      <c r="G34" s="82"/>
      <c r="H34" s="82"/>
      <c r="I34" s="82"/>
      <c r="J34" s="82"/>
      <c r="K34" s="83"/>
      <c r="L34" s="84"/>
      <c r="M34" s="85"/>
      <c r="N34" s="80"/>
      <c r="O34" s="80"/>
      <c r="P34" s="88"/>
    </row>
    <row r="35" spans="1:16">
      <c r="A35" s="69" t="s">
        <v>62</v>
      </c>
      <c r="B35" s="68"/>
      <c r="C35" s="70"/>
      <c r="D35" s="66"/>
      <c r="E35" s="81">
        <f t="shared" si="0"/>
        <v>0</v>
      </c>
      <c r="F35" s="82"/>
      <c r="G35" s="82"/>
      <c r="H35" s="82"/>
      <c r="I35" s="82"/>
      <c r="J35" s="82"/>
      <c r="K35" s="83"/>
      <c r="L35" s="84"/>
      <c r="M35" s="85"/>
      <c r="N35" s="80"/>
      <c r="O35" s="80"/>
      <c r="P35" s="88"/>
    </row>
    <row r="36" spans="1:16">
      <c r="A36" s="69" t="s">
        <v>63</v>
      </c>
      <c r="B36" s="68"/>
      <c r="C36" s="70"/>
      <c r="D36" s="66"/>
      <c r="E36" s="81">
        <f t="shared" si="0"/>
        <v>0</v>
      </c>
      <c r="F36" s="82"/>
      <c r="G36" s="82"/>
      <c r="H36" s="82"/>
      <c r="I36" s="82"/>
      <c r="J36" s="82"/>
      <c r="K36" s="83"/>
      <c r="L36" s="84"/>
      <c r="M36" s="85">
        <f>P36</f>
        <v>0</v>
      </c>
      <c r="N36" s="80"/>
      <c r="O36" s="80"/>
      <c r="P36" s="93">
        <f>P40</f>
        <v>0</v>
      </c>
    </row>
    <row r="37" spans="1:16" ht="22.5">
      <c r="A37" s="69" t="s">
        <v>64</v>
      </c>
      <c r="B37" s="68"/>
      <c r="C37" s="70"/>
      <c r="D37" s="66"/>
      <c r="E37" s="81">
        <f t="shared" si="0"/>
        <v>0</v>
      </c>
      <c r="F37" s="82"/>
      <c r="G37" s="82"/>
      <c r="H37" s="82"/>
      <c r="I37" s="82"/>
      <c r="J37" s="82"/>
      <c r="K37" s="83"/>
      <c r="L37" s="84"/>
      <c r="M37" s="85"/>
      <c r="N37" s="80"/>
      <c r="O37" s="80"/>
      <c r="P37" s="88"/>
    </row>
    <row r="38" spans="1:16">
      <c r="A38" s="69" t="s">
        <v>65</v>
      </c>
      <c r="B38" s="68"/>
      <c r="C38" s="70"/>
      <c r="D38" s="66"/>
      <c r="E38" s="81">
        <f t="shared" si="0"/>
        <v>0</v>
      </c>
      <c r="F38" s="82"/>
      <c r="G38" s="82"/>
      <c r="H38" s="82"/>
      <c r="I38" s="82"/>
      <c r="J38" s="82"/>
      <c r="K38" s="83"/>
      <c r="L38" s="84"/>
      <c r="M38" s="85"/>
      <c r="N38" s="80"/>
      <c r="O38" s="80"/>
      <c r="P38" s="88"/>
    </row>
    <row r="39" spans="1:16">
      <c r="A39" s="69" t="s">
        <v>66</v>
      </c>
      <c r="B39" s="68"/>
      <c r="C39" s="70"/>
      <c r="D39" s="66"/>
      <c r="E39" s="81">
        <f t="shared" si="0"/>
        <v>0</v>
      </c>
      <c r="F39" s="82"/>
      <c r="G39" s="82"/>
      <c r="H39" s="82"/>
      <c r="I39" s="82"/>
      <c r="J39" s="82"/>
      <c r="K39" s="83"/>
      <c r="L39" s="84"/>
      <c r="M39" s="85"/>
      <c r="N39" s="80"/>
      <c r="O39" s="80"/>
      <c r="P39" s="88"/>
    </row>
    <row r="40" spans="1:16">
      <c r="A40" s="69" t="s">
        <v>67</v>
      </c>
      <c r="B40" s="68"/>
      <c r="C40" s="70"/>
      <c r="D40" s="66"/>
      <c r="E40" s="81">
        <f t="shared" si="0"/>
        <v>0</v>
      </c>
      <c r="F40" s="82"/>
      <c r="G40" s="82"/>
      <c r="H40" s="82"/>
      <c r="I40" s="82"/>
      <c r="J40" s="82"/>
      <c r="K40" s="83"/>
      <c r="L40" s="84"/>
      <c r="M40" s="85">
        <f>P40</f>
        <v>0</v>
      </c>
      <c r="N40" s="80"/>
      <c r="O40" s="80"/>
      <c r="P40" s="93">
        <v>0</v>
      </c>
    </row>
    <row r="41" spans="1:16">
      <c r="A41" s="69" t="s">
        <v>68</v>
      </c>
      <c r="B41" s="68"/>
      <c r="C41" s="70"/>
      <c r="D41" s="66"/>
      <c r="E41" s="81">
        <f>M41</f>
        <v>352790</v>
      </c>
      <c r="F41" s="82"/>
      <c r="G41" s="82"/>
      <c r="H41" s="82"/>
      <c r="I41" s="82"/>
      <c r="J41" s="82"/>
      <c r="K41" s="83"/>
      <c r="L41" s="84"/>
      <c r="M41" s="85">
        <v>352790</v>
      </c>
      <c r="N41" s="85">
        <f>N42+N46+N65+N66</f>
        <v>1400000</v>
      </c>
      <c r="O41" s="85">
        <f>O42+O46+O65+O66</f>
        <v>1400000</v>
      </c>
      <c r="P41" s="85">
        <f>P42+P46+P65+P66</f>
        <v>352790</v>
      </c>
    </row>
    <row r="42" spans="1:16" ht="22.5">
      <c r="A42" s="69" t="s">
        <v>69</v>
      </c>
      <c r="B42" s="68"/>
      <c r="C42" s="70"/>
      <c r="D42" s="66"/>
      <c r="E42" s="81">
        <f>L42+M42+N42+O42</f>
        <v>0</v>
      </c>
      <c r="F42" s="82"/>
      <c r="G42" s="82"/>
      <c r="H42" s="82"/>
      <c r="I42" s="82"/>
      <c r="J42" s="82"/>
      <c r="K42" s="83"/>
      <c r="L42" s="84"/>
      <c r="M42" s="85">
        <f t="shared" ref="M42:M76" si="1">P42</f>
        <v>0</v>
      </c>
      <c r="N42" s="85">
        <f>N43+N44+N45</f>
        <v>0</v>
      </c>
      <c r="O42" s="85">
        <f>O43+O44+O45</f>
        <v>0</v>
      </c>
      <c r="P42" s="85">
        <v>0</v>
      </c>
    </row>
    <row r="43" spans="1:16">
      <c r="A43" s="69" t="s">
        <v>70</v>
      </c>
      <c r="B43" s="68"/>
      <c r="C43" s="70"/>
      <c r="D43" s="66"/>
      <c r="E43" s="81">
        <f t="shared" si="0"/>
        <v>0</v>
      </c>
      <c r="F43" s="82"/>
      <c r="G43" s="82"/>
      <c r="H43" s="82"/>
      <c r="I43" s="82"/>
      <c r="J43" s="82"/>
      <c r="K43" s="83"/>
      <c r="L43" s="84"/>
      <c r="M43" s="85">
        <f t="shared" si="1"/>
        <v>0</v>
      </c>
      <c r="N43" s="80"/>
      <c r="O43" s="80"/>
      <c r="P43" s="88">
        <v>0</v>
      </c>
    </row>
    <row r="44" spans="1:16">
      <c r="A44" s="69" t="s">
        <v>71</v>
      </c>
      <c r="B44" s="68"/>
      <c r="C44" s="70"/>
      <c r="D44" s="66"/>
      <c r="E44" s="81">
        <f t="shared" si="0"/>
        <v>0</v>
      </c>
      <c r="F44" s="82"/>
      <c r="G44" s="82"/>
      <c r="H44" s="82"/>
      <c r="I44" s="82"/>
      <c r="J44" s="82"/>
      <c r="K44" s="83"/>
      <c r="L44" s="84"/>
      <c r="M44" s="85">
        <f t="shared" si="1"/>
        <v>0</v>
      </c>
      <c r="N44" s="80"/>
      <c r="O44" s="80"/>
      <c r="P44" s="88">
        <v>0</v>
      </c>
    </row>
    <row r="45" spans="1:16">
      <c r="A45" s="69" t="s">
        <v>72</v>
      </c>
      <c r="B45" s="68"/>
      <c r="C45" s="70"/>
      <c r="D45" s="66"/>
      <c r="E45" s="81">
        <f t="shared" si="0"/>
        <v>0</v>
      </c>
      <c r="F45" s="82"/>
      <c r="G45" s="82"/>
      <c r="H45" s="82"/>
      <c r="I45" s="82"/>
      <c r="J45" s="82"/>
      <c r="K45" s="83"/>
      <c r="L45" s="84"/>
      <c r="M45" s="85">
        <f t="shared" si="1"/>
        <v>0</v>
      </c>
      <c r="N45" s="80"/>
      <c r="O45" s="80"/>
      <c r="P45" s="88">
        <v>0</v>
      </c>
    </row>
    <row r="46" spans="1:16">
      <c r="A46" s="69" t="s">
        <v>73</v>
      </c>
      <c r="B46" s="68"/>
      <c r="C46" s="70"/>
      <c r="D46" s="66"/>
      <c r="E46" s="81">
        <f t="shared" si="0"/>
        <v>253256</v>
      </c>
      <c r="F46" s="82"/>
      <c r="G46" s="82"/>
      <c r="H46" s="82"/>
      <c r="I46" s="82"/>
      <c r="J46" s="82"/>
      <c r="K46" s="83"/>
      <c r="L46" s="84"/>
      <c r="M46" s="85">
        <f t="shared" si="1"/>
        <v>253256</v>
      </c>
      <c r="N46" s="85">
        <f>N47+N48+N49+N50+N51+N52</f>
        <v>0</v>
      </c>
      <c r="O46" s="85">
        <f>O47+O48+O49+O50+O51+O52</f>
        <v>0</v>
      </c>
      <c r="P46" s="85">
        <f>P47+P48+P49+P50+P51+P52</f>
        <v>253256</v>
      </c>
    </row>
    <row r="47" spans="1:16">
      <c r="A47" s="69" t="s">
        <v>74</v>
      </c>
      <c r="B47" s="68"/>
      <c r="C47" s="70"/>
      <c r="D47" s="66"/>
      <c r="E47" s="81">
        <f t="shared" si="0"/>
        <v>0</v>
      </c>
      <c r="F47" s="82"/>
      <c r="G47" s="82"/>
      <c r="H47" s="82"/>
      <c r="I47" s="82"/>
      <c r="J47" s="82"/>
      <c r="K47" s="83"/>
      <c r="L47" s="84"/>
      <c r="M47" s="85">
        <f t="shared" si="1"/>
        <v>0</v>
      </c>
      <c r="N47" s="80"/>
      <c r="O47" s="80"/>
      <c r="P47" s="88">
        <v>0</v>
      </c>
    </row>
    <row r="48" spans="1:16">
      <c r="A48" s="69" t="s">
        <v>75</v>
      </c>
      <c r="B48" s="68"/>
      <c r="C48" s="70"/>
      <c r="D48" s="66"/>
      <c r="E48" s="81">
        <f t="shared" si="0"/>
        <v>0</v>
      </c>
      <c r="F48" s="82"/>
      <c r="G48" s="82"/>
      <c r="H48" s="82"/>
      <c r="I48" s="82"/>
      <c r="J48" s="82"/>
      <c r="K48" s="83"/>
      <c r="L48" s="84"/>
      <c r="M48" s="85">
        <f t="shared" si="1"/>
        <v>0</v>
      </c>
      <c r="N48" s="80"/>
      <c r="O48" s="80"/>
      <c r="P48" s="88">
        <v>0</v>
      </c>
    </row>
    <row r="49" spans="1:17">
      <c r="A49" s="69" t="s">
        <v>76</v>
      </c>
      <c r="B49" s="68"/>
      <c r="C49" s="70"/>
      <c r="D49" s="66"/>
      <c r="E49" s="81">
        <f t="shared" si="0"/>
        <v>245946</v>
      </c>
      <c r="F49" s="82"/>
      <c r="G49" s="82"/>
      <c r="H49" s="82"/>
      <c r="I49" s="82"/>
      <c r="J49" s="82"/>
      <c r="K49" s="83"/>
      <c r="L49" s="84"/>
      <c r="M49" s="85">
        <f t="shared" si="1"/>
        <v>245946</v>
      </c>
      <c r="N49" s="80"/>
      <c r="O49" s="80"/>
      <c r="P49" s="88">
        <v>245946</v>
      </c>
      <c r="Q49" t="s">
        <v>149</v>
      </c>
    </row>
    <row r="50" spans="1:17" ht="22.5">
      <c r="A50" s="69" t="s">
        <v>77</v>
      </c>
      <c r="B50" s="68"/>
      <c r="C50" s="70"/>
      <c r="D50" s="66"/>
      <c r="E50" s="81">
        <f t="shared" si="0"/>
        <v>0</v>
      </c>
      <c r="F50" s="82"/>
      <c r="G50" s="82"/>
      <c r="H50" s="82"/>
      <c r="I50" s="82"/>
      <c r="J50" s="82"/>
      <c r="K50" s="83"/>
      <c r="L50" s="84"/>
      <c r="M50" s="85">
        <f t="shared" si="1"/>
        <v>0</v>
      </c>
      <c r="N50" s="80"/>
      <c r="O50" s="80"/>
      <c r="P50" s="88">
        <v>0</v>
      </c>
    </row>
    <row r="51" spans="1:17">
      <c r="A51" s="69" t="s">
        <v>78</v>
      </c>
      <c r="B51" s="68"/>
      <c r="C51" s="70"/>
      <c r="D51" s="66"/>
      <c r="E51" s="81">
        <f t="shared" si="0"/>
        <v>7310</v>
      </c>
      <c r="F51" s="82"/>
      <c r="G51" s="82"/>
      <c r="H51" s="82"/>
      <c r="I51" s="82"/>
      <c r="J51" s="82"/>
      <c r="K51" s="83"/>
      <c r="L51" s="84"/>
      <c r="M51" s="85">
        <f t="shared" si="1"/>
        <v>7310</v>
      </c>
      <c r="N51" s="80"/>
      <c r="O51" s="80"/>
      <c r="P51" s="88">
        <v>7310</v>
      </c>
      <c r="Q51" t="s">
        <v>148</v>
      </c>
    </row>
    <row r="52" spans="1:17">
      <c r="A52" s="69" t="s">
        <v>79</v>
      </c>
      <c r="B52" s="68"/>
      <c r="C52" s="70"/>
      <c r="D52" s="66"/>
      <c r="E52" s="81">
        <f t="shared" si="0"/>
        <v>0</v>
      </c>
      <c r="F52" s="82"/>
      <c r="G52" s="82"/>
      <c r="H52" s="82"/>
      <c r="I52" s="82"/>
      <c r="J52" s="82"/>
      <c r="K52" s="83"/>
      <c r="L52" s="84"/>
      <c r="M52" s="85">
        <f t="shared" si="1"/>
        <v>0</v>
      </c>
      <c r="N52" s="80"/>
      <c r="O52" s="80"/>
      <c r="P52" s="89">
        <v>0</v>
      </c>
      <c r="Q52" t="s">
        <v>144</v>
      </c>
    </row>
    <row r="53" spans="1:17" hidden="1">
      <c r="A53" s="69" t="s">
        <v>80</v>
      </c>
      <c r="B53" s="68"/>
      <c r="C53" s="70"/>
      <c r="D53" s="66"/>
      <c r="E53" s="81">
        <f t="shared" si="0"/>
        <v>0</v>
      </c>
      <c r="F53" s="82"/>
      <c r="G53" s="82"/>
      <c r="H53" s="82"/>
      <c r="I53" s="82"/>
      <c r="J53" s="82"/>
      <c r="K53" s="83"/>
      <c r="L53" s="84"/>
      <c r="M53" s="85">
        <f t="shared" si="1"/>
        <v>0</v>
      </c>
      <c r="N53" s="80"/>
      <c r="O53" s="80"/>
      <c r="P53" s="88"/>
    </row>
    <row r="54" spans="1:17" ht="22.5" hidden="1">
      <c r="A54" s="69" t="s">
        <v>81</v>
      </c>
      <c r="B54" s="68"/>
      <c r="C54" s="70"/>
      <c r="D54" s="66"/>
      <c r="E54" s="81">
        <f t="shared" si="0"/>
        <v>0</v>
      </c>
      <c r="F54" s="82"/>
      <c r="G54" s="82"/>
      <c r="H54" s="82"/>
      <c r="I54" s="82"/>
      <c r="J54" s="82"/>
      <c r="K54" s="83"/>
      <c r="L54" s="84"/>
      <c r="M54" s="85">
        <f t="shared" si="1"/>
        <v>0</v>
      </c>
      <c r="N54" s="80"/>
      <c r="O54" s="80"/>
      <c r="P54" s="88"/>
    </row>
    <row r="55" spans="1:17" ht="22.5" hidden="1">
      <c r="A55" s="69" t="s">
        <v>82</v>
      </c>
      <c r="B55" s="68"/>
      <c r="C55" s="70"/>
      <c r="D55" s="66"/>
      <c r="E55" s="81">
        <f t="shared" si="0"/>
        <v>0</v>
      </c>
      <c r="F55" s="82"/>
      <c r="G55" s="82"/>
      <c r="H55" s="82"/>
      <c r="I55" s="82"/>
      <c r="J55" s="82"/>
      <c r="K55" s="83"/>
      <c r="L55" s="84"/>
      <c r="M55" s="85">
        <f t="shared" si="1"/>
        <v>0</v>
      </c>
      <c r="N55" s="80"/>
      <c r="O55" s="80"/>
      <c r="P55" s="88"/>
    </row>
    <row r="56" spans="1:17" hidden="1">
      <c r="A56" s="69" t="s">
        <v>83</v>
      </c>
      <c r="B56" s="68"/>
      <c r="C56" s="70"/>
      <c r="D56" s="66"/>
      <c r="E56" s="81">
        <f t="shared" si="0"/>
        <v>0</v>
      </c>
      <c r="F56" s="82"/>
      <c r="G56" s="82"/>
      <c r="H56" s="82"/>
      <c r="I56" s="82"/>
      <c r="J56" s="82"/>
      <c r="K56" s="83"/>
      <c r="L56" s="84"/>
      <c r="M56" s="85">
        <f t="shared" si="1"/>
        <v>0</v>
      </c>
      <c r="N56" s="80"/>
      <c r="O56" s="80"/>
      <c r="P56" s="88"/>
    </row>
    <row r="57" spans="1:17" ht="22.5" hidden="1">
      <c r="A57" s="69" t="s">
        <v>84</v>
      </c>
      <c r="B57" s="68"/>
      <c r="C57" s="70"/>
      <c r="D57" s="66"/>
      <c r="E57" s="81">
        <f t="shared" si="0"/>
        <v>0</v>
      </c>
      <c r="F57" s="82"/>
      <c r="G57" s="82"/>
      <c r="H57" s="82"/>
      <c r="I57" s="82"/>
      <c r="J57" s="82"/>
      <c r="K57" s="83"/>
      <c r="L57" s="84"/>
      <c r="M57" s="85">
        <f t="shared" si="1"/>
        <v>0</v>
      </c>
      <c r="N57" s="80"/>
      <c r="O57" s="80"/>
      <c r="P57" s="88"/>
    </row>
    <row r="58" spans="1:17" ht="33.75" hidden="1">
      <c r="A58" s="69" t="s">
        <v>85</v>
      </c>
      <c r="B58" s="68"/>
      <c r="C58" s="70"/>
      <c r="D58" s="66"/>
      <c r="E58" s="81">
        <f t="shared" si="0"/>
        <v>0</v>
      </c>
      <c r="F58" s="82"/>
      <c r="G58" s="82"/>
      <c r="H58" s="82"/>
      <c r="I58" s="82"/>
      <c r="J58" s="82"/>
      <c r="K58" s="83"/>
      <c r="L58" s="84"/>
      <c r="M58" s="85">
        <f t="shared" si="1"/>
        <v>0</v>
      </c>
      <c r="N58" s="80"/>
      <c r="O58" s="80"/>
      <c r="P58" s="88"/>
    </row>
    <row r="59" spans="1:17" hidden="1">
      <c r="A59" s="69" t="s">
        <v>86</v>
      </c>
      <c r="B59" s="68"/>
      <c r="C59" s="70"/>
      <c r="D59" s="66"/>
      <c r="E59" s="81">
        <f t="shared" si="0"/>
        <v>0</v>
      </c>
      <c r="F59" s="82"/>
      <c r="G59" s="82"/>
      <c r="H59" s="82"/>
      <c r="I59" s="82"/>
      <c r="J59" s="82"/>
      <c r="K59" s="83"/>
      <c r="L59" s="84"/>
      <c r="M59" s="85">
        <f t="shared" si="1"/>
        <v>0</v>
      </c>
      <c r="N59" s="80"/>
      <c r="O59" s="80"/>
      <c r="P59" s="88"/>
    </row>
    <row r="60" spans="1:17" ht="33.75" hidden="1">
      <c r="A60" s="69" t="s">
        <v>87</v>
      </c>
      <c r="B60" s="68"/>
      <c r="C60" s="70"/>
      <c r="D60" s="66"/>
      <c r="E60" s="81">
        <f t="shared" si="0"/>
        <v>0</v>
      </c>
      <c r="F60" s="82"/>
      <c r="G60" s="82"/>
      <c r="H60" s="82"/>
      <c r="I60" s="82"/>
      <c r="J60" s="82"/>
      <c r="K60" s="83"/>
      <c r="L60" s="84"/>
      <c r="M60" s="85">
        <f t="shared" si="1"/>
        <v>0</v>
      </c>
      <c r="N60" s="80"/>
      <c r="O60" s="80"/>
      <c r="P60" s="88"/>
    </row>
    <row r="61" spans="1:17" ht="22.5" hidden="1">
      <c r="A61" s="69" t="s">
        <v>88</v>
      </c>
      <c r="B61" s="68"/>
      <c r="C61" s="70"/>
      <c r="D61" s="66"/>
      <c r="E61" s="81">
        <f t="shared" si="0"/>
        <v>0</v>
      </c>
      <c r="F61" s="82"/>
      <c r="G61" s="82"/>
      <c r="H61" s="82"/>
      <c r="I61" s="82"/>
      <c r="J61" s="82"/>
      <c r="K61" s="83"/>
      <c r="L61" s="84"/>
      <c r="M61" s="85">
        <f t="shared" si="1"/>
        <v>0</v>
      </c>
      <c r="N61" s="80"/>
      <c r="O61" s="80"/>
      <c r="P61" s="88"/>
    </row>
    <row r="62" spans="1:17" hidden="1">
      <c r="A62" s="69" t="s">
        <v>89</v>
      </c>
      <c r="B62" s="68"/>
      <c r="C62" s="70"/>
      <c r="D62" s="66"/>
      <c r="E62" s="81">
        <f t="shared" si="0"/>
        <v>0</v>
      </c>
      <c r="F62" s="82"/>
      <c r="G62" s="82"/>
      <c r="H62" s="82"/>
      <c r="I62" s="82"/>
      <c r="J62" s="82"/>
      <c r="K62" s="83"/>
      <c r="L62" s="84"/>
      <c r="M62" s="85">
        <f t="shared" si="1"/>
        <v>0</v>
      </c>
      <c r="N62" s="80"/>
      <c r="O62" s="80"/>
      <c r="P62" s="88"/>
    </row>
    <row r="63" spans="1:17" ht="22.5" hidden="1">
      <c r="A63" s="69" t="s">
        <v>90</v>
      </c>
      <c r="B63" s="68"/>
      <c r="C63" s="70"/>
      <c r="D63" s="66"/>
      <c r="E63" s="81">
        <f t="shared" si="0"/>
        <v>0</v>
      </c>
      <c r="F63" s="82"/>
      <c r="G63" s="82"/>
      <c r="H63" s="82"/>
      <c r="I63" s="82"/>
      <c r="J63" s="82"/>
      <c r="K63" s="83"/>
      <c r="L63" s="84"/>
      <c r="M63" s="85">
        <f t="shared" si="1"/>
        <v>0</v>
      </c>
      <c r="N63" s="80"/>
      <c r="O63" s="80"/>
      <c r="P63" s="88"/>
    </row>
    <row r="64" spans="1:17" ht="33.75" hidden="1">
      <c r="A64" s="69" t="s">
        <v>91</v>
      </c>
      <c r="B64" s="68"/>
      <c r="C64" s="70"/>
      <c r="D64" s="66"/>
      <c r="E64" s="81">
        <f t="shared" si="0"/>
        <v>0</v>
      </c>
      <c r="F64" s="82"/>
      <c r="G64" s="82"/>
      <c r="H64" s="82"/>
      <c r="I64" s="82"/>
      <c r="J64" s="82"/>
      <c r="K64" s="83"/>
      <c r="L64" s="84"/>
      <c r="M64" s="85">
        <f t="shared" si="1"/>
        <v>0</v>
      </c>
      <c r="N64" s="80"/>
      <c r="O64" s="80"/>
      <c r="P64" s="88"/>
    </row>
    <row r="65" spans="1:20">
      <c r="A65" s="69" t="s">
        <v>92</v>
      </c>
      <c r="B65" s="68"/>
      <c r="C65" s="70"/>
      <c r="D65" s="66"/>
      <c r="E65" s="81">
        <f>M65</f>
        <v>0</v>
      </c>
      <c r="F65" s="82"/>
      <c r="G65" s="82"/>
      <c r="H65" s="82"/>
      <c r="I65" s="82"/>
      <c r="J65" s="82"/>
      <c r="K65" s="83"/>
      <c r="L65" s="84"/>
      <c r="M65" s="85">
        <f t="shared" si="1"/>
        <v>0</v>
      </c>
      <c r="N65" s="85">
        <f>400000+1000000</f>
        <v>1400000</v>
      </c>
      <c r="O65" s="85">
        <f>400000+1000000</f>
        <v>1400000</v>
      </c>
      <c r="P65" s="88">
        <v>0</v>
      </c>
    </row>
    <row r="66" spans="1:20" ht="22.5">
      <c r="A66" s="69" t="s">
        <v>93</v>
      </c>
      <c r="B66" s="68"/>
      <c r="C66" s="70"/>
      <c r="D66" s="66"/>
      <c r="E66" s="81">
        <f t="shared" si="0"/>
        <v>99534</v>
      </c>
      <c r="F66" s="82"/>
      <c r="G66" s="82"/>
      <c r="H66" s="82"/>
      <c r="I66" s="82"/>
      <c r="J66" s="82"/>
      <c r="K66" s="83"/>
      <c r="L66" s="84"/>
      <c r="M66" s="85">
        <f t="shared" si="1"/>
        <v>99534</v>
      </c>
      <c r="N66" s="85">
        <f>N67+N70</f>
        <v>0</v>
      </c>
      <c r="O66" s="85">
        <f>O67+O70</f>
        <v>0</v>
      </c>
      <c r="P66" s="85">
        <f>P67+P70</f>
        <v>99534</v>
      </c>
    </row>
    <row r="67" spans="1:20">
      <c r="A67" s="69" t="s">
        <v>94</v>
      </c>
      <c r="B67" s="68"/>
      <c r="C67" s="70"/>
      <c r="D67" s="66"/>
      <c r="E67" s="81">
        <f t="shared" si="0"/>
        <v>0</v>
      </c>
      <c r="F67" s="82"/>
      <c r="G67" s="82"/>
      <c r="H67" s="82"/>
      <c r="I67" s="82"/>
      <c r="J67" s="82"/>
      <c r="K67" s="83"/>
      <c r="L67" s="84"/>
      <c r="M67" s="85">
        <f t="shared" si="1"/>
        <v>0</v>
      </c>
      <c r="N67" s="80"/>
      <c r="O67" s="80"/>
      <c r="P67" s="93"/>
    </row>
    <row r="68" spans="1:20">
      <c r="A68" s="69" t="s">
        <v>95</v>
      </c>
      <c r="B68" s="68"/>
      <c r="C68" s="70"/>
      <c r="D68" s="66"/>
      <c r="E68" s="81">
        <f t="shared" si="0"/>
        <v>0</v>
      </c>
      <c r="F68" s="82"/>
      <c r="G68" s="82"/>
      <c r="H68" s="82"/>
      <c r="I68" s="82"/>
      <c r="J68" s="82"/>
      <c r="K68" s="83"/>
      <c r="L68" s="84"/>
      <c r="M68" s="85">
        <f t="shared" si="1"/>
        <v>0</v>
      </c>
      <c r="N68" s="80"/>
      <c r="O68" s="80"/>
      <c r="P68" s="88"/>
    </row>
    <row r="69" spans="1:20">
      <c r="A69" s="69" t="s">
        <v>96</v>
      </c>
      <c r="B69" s="68"/>
      <c r="C69" s="70"/>
      <c r="D69" s="66"/>
      <c r="E69" s="81">
        <f t="shared" si="0"/>
        <v>0</v>
      </c>
      <c r="F69" s="82"/>
      <c r="G69" s="82"/>
      <c r="H69" s="82"/>
      <c r="I69" s="82"/>
      <c r="J69" s="82"/>
      <c r="K69" s="83"/>
      <c r="L69" s="84"/>
      <c r="M69" s="85">
        <f t="shared" si="1"/>
        <v>0</v>
      </c>
      <c r="N69" s="80"/>
      <c r="O69" s="80"/>
      <c r="P69" s="88"/>
    </row>
    <row r="70" spans="1:20">
      <c r="A70" s="69" t="s">
        <v>97</v>
      </c>
      <c r="B70" s="68"/>
      <c r="C70" s="70"/>
      <c r="D70" s="66"/>
      <c r="E70" s="81">
        <f t="shared" si="0"/>
        <v>99534</v>
      </c>
      <c r="F70" s="82"/>
      <c r="G70" s="82"/>
      <c r="H70" s="82"/>
      <c r="I70" s="82"/>
      <c r="J70" s="82"/>
      <c r="K70" s="83"/>
      <c r="L70" s="84"/>
      <c r="M70" s="85">
        <f t="shared" si="1"/>
        <v>99534</v>
      </c>
      <c r="N70" s="80"/>
      <c r="O70" s="80"/>
      <c r="P70" s="88">
        <v>99534</v>
      </c>
      <c r="Q70" t="s">
        <v>145</v>
      </c>
    </row>
    <row r="71" spans="1:20">
      <c r="A71" s="69" t="s">
        <v>98</v>
      </c>
      <c r="B71" s="68"/>
      <c r="C71" s="70"/>
      <c r="D71" s="66"/>
      <c r="E71" s="81">
        <f t="shared" si="0"/>
        <v>0</v>
      </c>
      <c r="F71" s="82"/>
      <c r="G71" s="82"/>
      <c r="H71" s="82"/>
      <c r="I71" s="82"/>
      <c r="J71" s="82"/>
      <c r="K71" s="83"/>
      <c r="L71" s="84"/>
      <c r="M71" s="85">
        <f t="shared" si="1"/>
        <v>0</v>
      </c>
      <c r="N71" s="80"/>
      <c r="O71" s="80"/>
      <c r="P71" s="88"/>
    </row>
    <row r="72" spans="1:20">
      <c r="A72" s="69" t="s">
        <v>99</v>
      </c>
      <c r="B72" s="68"/>
      <c r="C72" s="70"/>
      <c r="D72" s="66"/>
      <c r="E72" s="81">
        <f t="shared" si="0"/>
        <v>0</v>
      </c>
      <c r="F72" s="82"/>
      <c r="G72" s="82"/>
      <c r="H72" s="82"/>
      <c r="I72" s="82"/>
      <c r="J72" s="82"/>
      <c r="K72" s="83"/>
      <c r="L72" s="84"/>
      <c r="M72" s="85">
        <f t="shared" si="1"/>
        <v>0</v>
      </c>
      <c r="N72" s="80"/>
      <c r="O72" s="80"/>
      <c r="P72" s="88"/>
    </row>
    <row r="73" spans="1:20">
      <c r="A73" s="69" t="s">
        <v>100</v>
      </c>
      <c r="B73" s="68"/>
      <c r="C73" s="70"/>
      <c r="D73" s="66"/>
      <c r="E73" s="81">
        <f t="shared" si="0"/>
        <v>0</v>
      </c>
      <c r="F73" s="82"/>
      <c r="G73" s="82"/>
      <c r="H73" s="82"/>
      <c r="I73" s="82"/>
      <c r="J73" s="82"/>
      <c r="K73" s="83"/>
      <c r="L73" s="84"/>
      <c r="M73" s="85">
        <f t="shared" si="1"/>
        <v>0</v>
      </c>
      <c r="N73" s="80"/>
      <c r="O73" s="80"/>
      <c r="P73" s="88"/>
    </row>
    <row r="74" spans="1:20">
      <c r="A74" s="69" t="s">
        <v>101</v>
      </c>
      <c r="B74" s="68"/>
      <c r="C74" s="70"/>
      <c r="D74" s="66"/>
      <c r="E74" s="81">
        <f t="shared" si="0"/>
        <v>0</v>
      </c>
      <c r="F74" s="82"/>
      <c r="G74" s="82"/>
      <c r="H74" s="82"/>
      <c r="I74" s="82"/>
      <c r="J74" s="82"/>
      <c r="K74" s="83"/>
      <c r="L74" s="84"/>
      <c r="M74" s="85">
        <f t="shared" si="1"/>
        <v>0</v>
      </c>
      <c r="N74" s="80"/>
      <c r="O74" s="80"/>
      <c r="P74" s="88"/>
      <c r="T74" s="87"/>
    </row>
    <row r="75" spans="1:20">
      <c r="A75" s="69" t="s">
        <v>102</v>
      </c>
      <c r="B75" s="68"/>
      <c r="C75" s="70"/>
      <c r="D75" s="66"/>
      <c r="E75" s="81">
        <f t="shared" si="0"/>
        <v>0</v>
      </c>
      <c r="F75" s="82"/>
      <c r="G75" s="82"/>
      <c r="H75" s="82"/>
      <c r="I75" s="82"/>
      <c r="J75" s="82"/>
      <c r="K75" s="83"/>
      <c r="L75" s="84"/>
      <c r="M75" s="85">
        <f t="shared" si="1"/>
        <v>0</v>
      </c>
      <c r="N75" s="80"/>
      <c r="O75" s="80"/>
      <c r="P75" s="89">
        <f>P41-P20</f>
        <v>0</v>
      </c>
    </row>
    <row r="76" spans="1:20" ht="45">
      <c r="A76" s="69" t="s">
        <v>103</v>
      </c>
      <c r="B76" s="68"/>
      <c r="C76" s="70"/>
      <c r="D76" s="66"/>
      <c r="E76" s="81">
        <f t="shared" si="0"/>
        <v>0</v>
      </c>
      <c r="F76" s="82"/>
      <c r="G76" s="82"/>
      <c r="H76" s="82"/>
      <c r="I76" s="82"/>
      <c r="J76" s="82"/>
      <c r="K76" s="83"/>
      <c r="L76" s="84"/>
      <c r="M76" s="85">
        <f t="shared" si="1"/>
        <v>0</v>
      </c>
      <c r="N76" s="85">
        <f>N75</f>
        <v>0</v>
      </c>
      <c r="O76" s="85">
        <f>O75</f>
        <v>0</v>
      </c>
      <c r="P76" s="85">
        <f>P75</f>
        <v>0</v>
      </c>
      <c r="T76" s="87"/>
    </row>
    <row r="77" spans="1:20">
      <c r="A77" s="69" t="s">
        <v>104</v>
      </c>
      <c r="B77" s="68"/>
      <c r="C77" s="70"/>
      <c r="D77" s="66"/>
      <c r="E77" s="81">
        <f t="shared" si="0"/>
        <v>0</v>
      </c>
      <c r="F77" s="82"/>
      <c r="G77" s="82"/>
      <c r="H77" s="82"/>
      <c r="I77" s="82"/>
      <c r="J77" s="82"/>
      <c r="K77" s="83"/>
      <c r="L77" s="84"/>
      <c r="M77" s="85"/>
      <c r="N77" s="80"/>
      <c r="O77" s="80"/>
      <c r="P77" s="88"/>
    </row>
    <row r="78" spans="1:20">
      <c r="A78" s="69" t="s">
        <v>105</v>
      </c>
      <c r="B78" s="68"/>
      <c r="C78" s="70"/>
      <c r="D78" s="66"/>
      <c r="E78" s="81">
        <f t="shared" si="0"/>
        <v>0</v>
      </c>
      <c r="F78" s="82"/>
      <c r="G78" s="82"/>
      <c r="H78" s="82"/>
      <c r="I78" s="82"/>
      <c r="J78" s="82"/>
      <c r="K78" s="83"/>
      <c r="L78" s="84"/>
      <c r="M78" s="85"/>
      <c r="N78" s="80"/>
      <c r="O78" s="80"/>
      <c r="P78" s="88"/>
    </row>
    <row r="79" spans="1:20">
      <c r="A79" s="69" t="s">
        <v>106</v>
      </c>
      <c r="B79" s="68"/>
      <c r="C79" s="70"/>
      <c r="D79" s="66"/>
      <c r="E79" s="81">
        <f t="shared" si="0"/>
        <v>0</v>
      </c>
      <c r="F79" s="82"/>
      <c r="G79" s="82"/>
      <c r="H79" s="82"/>
      <c r="I79" s="82"/>
      <c r="J79" s="82"/>
      <c r="K79" s="83"/>
      <c r="L79" s="84"/>
      <c r="M79" s="85"/>
      <c r="N79" s="80"/>
      <c r="O79" s="80"/>
      <c r="P79" s="88"/>
    </row>
    <row r="80" spans="1:20" ht="22.5">
      <c r="A80" s="69" t="s">
        <v>107</v>
      </c>
      <c r="B80" s="68"/>
      <c r="C80" s="70"/>
      <c r="D80" s="66"/>
      <c r="E80" s="81">
        <f t="shared" si="0"/>
        <v>0</v>
      </c>
      <c r="F80" s="82"/>
      <c r="G80" s="82"/>
      <c r="H80" s="82"/>
      <c r="I80" s="82"/>
      <c r="J80" s="82"/>
      <c r="K80" s="83"/>
      <c r="L80" s="84"/>
      <c r="M80" s="85"/>
      <c r="N80" s="80"/>
      <c r="O80" s="80"/>
      <c r="P80" s="88"/>
    </row>
    <row r="81" spans="1:16" ht="22.5">
      <c r="A81" s="69" t="s">
        <v>108</v>
      </c>
      <c r="B81" s="68"/>
      <c r="C81" s="70"/>
      <c r="D81" s="66"/>
      <c r="E81" s="81">
        <f t="shared" si="0"/>
        <v>0</v>
      </c>
      <c r="F81" s="82"/>
      <c r="G81" s="82"/>
      <c r="H81" s="82"/>
      <c r="I81" s="82"/>
      <c r="J81" s="82"/>
      <c r="K81" s="83"/>
      <c r="L81" s="84"/>
      <c r="M81" s="85"/>
      <c r="N81" s="80"/>
      <c r="O81" s="80"/>
      <c r="P81" s="88"/>
    </row>
    <row r="82" spans="1:16">
      <c r="A82" s="69" t="s">
        <v>109</v>
      </c>
      <c r="B82" s="68"/>
      <c r="C82" s="70"/>
      <c r="D82" s="66"/>
      <c r="E82" s="81">
        <f t="shared" si="0"/>
        <v>0</v>
      </c>
      <c r="F82" s="82"/>
      <c r="G82" s="82"/>
      <c r="H82" s="82"/>
      <c r="I82" s="82"/>
      <c r="J82" s="82"/>
      <c r="K82" s="83"/>
      <c r="L82" s="84"/>
      <c r="M82" s="85"/>
      <c r="N82" s="80"/>
      <c r="O82" s="80"/>
      <c r="P82" s="88"/>
    </row>
    <row r="83" spans="1:16">
      <c r="A83" s="69" t="s">
        <v>110</v>
      </c>
      <c r="B83" s="68"/>
      <c r="C83" s="70"/>
      <c r="D83" s="66"/>
      <c r="E83" s="81">
        <f t="shared" si="0"/>
        <v>0</v>
      </c>
      <c r="F83" s="82"/>
      <c r="G83" s="82"/>
      <c r="H83" s="82"/>
      <c r="I83" s="82"/>
      <c r="J83" s="82"/>
      <c r="K83" s="83"/>
      <c r="L83" s="84"/>
      <c r="M83" s="85"/>
      <c r="N83" s="80"/>
      <c r="O83" s="80"/>
      <c r="P83" s="88"/>
    </row>
    <row r="84" spans="1:16">
      <c r="A84" s="69" t="s">
        <v>111</v>
      </c>
      <c r="B84" s="68"/>
      <c r="C84" s="70"/>
      <c r="D84" s="66"/>
      <c r="E84" s="81">
        <f t="shared" si="0"/>
        <v>0</v>
      </c>
      <c r="F84" s="82"/>
      <c r="G84" s="82"/>
      <c r="H84" s="82"/>
      <c r="I84" s="82"/>
      <c r="J84" s="82"/>
      <c r="K84" s="83"/>
      <c r="L84" s="84"/>
      <c r="M84" s="85"/>
      <c r="N84" s="80"/>
      <c r="O84" s="80"/>
      <c r="P84" s="88"/>
    </row>
    <row r="85" spans="1:16">
      <c r="A85" s="69" t="s">
        <v>112</v>
      </c>
      <c r="B85" s="68"/>
      <c r="C85" s="70"/>
      <c r="D85" s="66"/>
      <c r="E85" s="81">
        <f t="shared" ref="E85:E102" si="2">L85+M85+N85+O85</f>
        <v>0</v>
      </c>
      <c r="F85" s="82"/>
      <c r="G85" s="82"/>
      <c r="H85" s="82"/>
      <c r="I85" s="82"/>
      <c r="J85" s="82"/>
      <c r="K85" s="83"/>
      <c r="L85" s="84"/>
      <c r="M85" s="85"/>
      <c r="N85" s="80"/>
      <c r="O85" s="80"/>
      <c r="P85" s="88"/>
    </row>
    <row r="86" spans="1:16">
      <c r="A86" s="69" t="s">
        <v>113</v>
      </c>
      <c r="B86" s="68"/>
      <c r="C86" s="70"/>
      <c r="D86" s="66"/>
      <c r="E86" s="81">
        <f t="shared" si="2"/>
        <v>0</v>
      </c>
      <c r="F86" s="82"/>
      <c r="G86" s="82"/>
      <c r="H86" s="82"/>
      <c r="I86" s="82"/>
      <c r="J86" s="82"/>
      <c r="K86" s="83"/>
      <c r="L86" s="84"/>
      <c r="M86" s="85"/>
      <c r="N86" s="80"/>
      <c r="O86" s="80"/>
      <c r="P86" s="88"/>
    </row>
    <row r="87" spans="1:16">
      <c r="A87" s="69" t="s">
        <v>105</v>
      </c>
      <c r="B87" s="68"/>
      <c r="C87" s="70"/>
      <c r="D87" s="66"/>
      <c r="E87" s="81">
        <f t="shared" si="2"/>
        <v>0</v>
      </c>
      <c r="F87" s="82"/>
      <c r="G87" s="82"/>
      <c r="H87" s="82"/>
      <c r="I87" s="82"/>
      <c r="J87" s="82"/>
      <c r="K87" s="83"/>
      <c r="L87" s="84"/>
      <c r="M87" s="85"/>
      <c r="N87" s="80"/>
      <c r="O87" s="80"/>
      <c r="P87" s="88"/>
    </row>
    <row r="88" spans="1:16">
      <c r="A88" s="69" t="s">
        <v>106</v>
      </c>
      <c r="B88" s="68"/>
      <c r="C88" s="70"/>
      <c r="D88" s="66"/>
      <c r="E88" s="81">
        <f t="shared" si="2"/>
        <v>0</v>
      </c>
      <c r="F88" s="82"/>
      <c r="G88" s="82"/>
      <c r="H88" s="82"/>
      <c r="I88" s="82"/>
      <c r="J88" s="82"/>
      <c r="K88" s="83"/>
      <c r="L88" s="84"/>
      <c r="M88" s="85"/>
      <c r="N88" s="80"/>
      <c r="O88" s="80"/>
      <c r="P88" s="88"/>
    </row>
    <row r="89" spans="1:16">
      <c r="A89" s="69" t="s">
        <v>111</v>
      </c>
      <c r="B89" s="68"/>
      <c r="C89" s="70"/>
      <c r="D89" s="66"/>
      <c r="E89" s="81">
        <f t="shared" si="2"/>
        <v>0</v>
      </c>
      <c r="F89" s="82"/>
      <c r="G89" s="82"/>
      <c r="H89" s="82"/>
      <c r="I89" s="82"/>
      <c r="J89" s="82"/>
      <c r="K89" s="83"/>
      <c r="L89" s="84"/>
      <c r="M89" s="85"/>
      <c r="N89" s="80"/>
      <c r="O89" s="80"/>
      <c r="P89" s="88"/>
    </row>
    <row r="90" spans="1:16">
      <c r="A90" s="69" t="s">
        <v>112</v>
      </c>
      <c r="B90" s="68"/>
      <c r="C90" s="70"/>
      <c r="D90" s="66"/>
      <c r="E90" s="81">
        <f t="shared" si="2"/>
        <v>0</v>
      </c>
      <c r="F90" s="82"/>
      <c r="G90" s="82"/>
      <c r="H90" s="82"/>
      <c r="I90" s="82"/>
      <c r="J90" s="82"/>
      <c r="K90" s="83"/>
      <c r="L90" s="84"/>
      <c r="M90" s="85"/>
      <c r="N90" s="80"/>
      <c r="O90" s="80"/>
      <c r="P90" s="88"/>
    </row>
    <row r="91" spans="1:16">
      <c r="A91" s="69" t="s">
        <v>114</v>
      </c>
      <c r="B91" s="68"/>
      <c r="C91" s="70"/>
      <c r="D91" s="66"/>
      <c r="E91" s="81">
        <f t="shared" si="2"/>
        <v>0</v>
      </c>
      <c r="F91" s="82"/>
      <c r="G91" s="82"/>
      <c r="H91" s="82"/>
      <c r="I91" s="82"/>
      <c r="J91" s="82"/>
      <c r="K91" s="83"/>
      <c r="L91" s="84"/>
      <c r="M91" s="85"/>
      <c r="N91" s="80"/>
      <c r="O91" s="80"/>
      <c r="P91" s="88"/>
    </row>
    <row r="92" spans="1:16">
      <c r="A92" s="69" t="s">
        <v>115</v>
      </c>
      <c r="B92" s="68"/>
      <c r="C92" s="70"/>
      <c r="D92" s="66"/>
      <c r="E92" s="81">
        <f t="shared" si="2"/>
        <v>0</v>
      </c>
      <c r="F92" s="82"/>
      <c r="G92" s="82"/>
      <c r="H92" s="82"/>
      <c r="I92" s="82"/>
      <c r="J92" s="82"/>
      <c r="K92" s="83"/>
      <c r="L92" s="84"/>
      <c r="M92" s="85"/>
      <c r="N92" s="80"/>
      <c r="O92" s="80"/>
      <c r="P92" s="88"/>
    </row>
    <row r="93" spans="1:16">
      <c r="A93" s="69" t="s">
        <v>116</v>
      </c>
      <c r="B93" s="68"/>
      <c r="C93" s="70"/>
      <c r="D93" s="66"/>
      <c r="E93" s="81">
        <f t="shared" si="2"/>
        <v>0</v>
      </c>
      <c r="F93" s="82"/>
      <c r="G93" s="82"/>
      <c r="H93" s="82"/>
      <c r="I93" s="82"/>
      <c r="J93" s="82"/>
      <c r="K93" s="83"/>
      <c r="L93" s="84"/>
      <c r="M93" s="85"/>
      <c r="N93" s="80"/>
      <c r="O93" s="80"/>
      <c r="P93" s="88"/>
    </row>
    <row r="94" spans="1:16" ht="22.5">
      <c r="A94" s="69" t="s">
        <v>117</v>
      </c>
      <c r="B94" s="68"/>
      <c r="C94" s="70"/>
      <c r="D94" s="66"/>
      <c r="E94" s="89">
        <f t="shared" ref="E94:O94" si="3">E75</f>
        <v>0</v>
      </c>
      <c r="F94" s="89">
        <f t="shared" si="3"/>
        <v>0</v>
      </c>
      <c r="G94" s="89">
        <f t="shared" si="3"/>
        <v>0</v>
      </c>
      <c r="H94" s="89">
        <f t="shared" si="3"/>
        <v>0</v>
      </c>
      <c r="I94" s="89">
        <f t="shared" si="3"/>
        <v>0</v>
      </c>
      <c r="J94" s="89">
        <f t="shared" si="3"/>
        <v>0</v>
      </c>
      <c r="K94" s="89">
        <f t="shared" si="3"/>
        <v>0</v>
      </c>
      <c r="L94" s="89">
        <f t="shared" si="3"/>
        <v>0</v>
      </c>
      <c r="M94" s="89">
        <f t="shared" si="3"/>
        <v>0</v>
      </c>
      <c r="N94" s="89">
        <f t="shared" si="3"/>
        <v>0</v>
      </c>
      <c r="O94" s="89">
        <f t="shared" si="3"/>
        <v>0</v>
      </c>
      <c r="P94" s="89">
        <f>P75</f>
        <v>0</v>
      </c>
    </row>
    <row r="95" spans="1:16" ht="22.5">
      <c r="A95" s="69" t="s">
        <v>118</v>
      </c>
      <c r="B95" s="68"/>
      <c r="C95" s="70"/>
      <c r="D95" s="66"/>
      <c r="E95" s="81">
        <f t="shared" si="2"/>
        <v>0</v>
      </c>
      <c r="F95" s="82"/>
      <c r="G95" s="82"/>
      <c r="H95" s="82"/>
      <c r="I95" s="82"/>
      <c r="J95" s="82"/>
      <c r="K95" s="83"/>
      <c r="L95" s="84"/>
      <c r="M95" s="85"/>
      <c r="N95" s="80"/>
      <c r="O95" s="80"/>
      <c r="P95" s="88"/>
    </row>
    <row r="96" spans="1:16">
      <c r="A96" s="69" t="s">
        <v>119</v>
      </c>
      <c r="B96" s="68"/>
      <c r="C96" s="70"/>
      <c r="D96" s="66"/>
      <c r="E96" s="81">
        <f t="shared" si="2"/>
        <v>0</v>
      </c>
      <c r="F96" s="82"/>
      <c r="G96" s="82"/>
      <c r="H96" s="82"/>
      <c r="I96" s="82"/>
      <c r="J96" s="82"/>
      <c r="K96" s="83"/>
      <c r="L96" s="84"/>
      <c r="M96" s="85"/>
      <c r="N96" s="80"/>
      <c r="O96" s="80"/>
      <c r="P96" s="88"/>
    </row>
    <row r="97" spans="1:16">
      <c r="A97" s="69" t="s">
        <v>120</v>
      </c>
      <c r="B97" s="68"/>
      <c r="C97" s="70"/>
      <c r="D97" s="66"/>
      <c r="E97" s="81">
        <f t="shared" si="2"/>
        <v>0</v>
      </c>
      <c r="F97" s="82"/>
      <c r="G97" s="82"/>
      <c r="H97" s="82"/>
      <c r="I97" s="82"/>
      <c r="J97" s="82"/>
      <c r="K97" s="83"/>
      <c r="L97" s="84"/>
      <c r="M97" s="85"/>
      <c r="N97" s="80"/>
      <c r="O97" s="80"/>
      <c r="P97" s="88"/>
    </row>
    <row r="98" spans="1:16" ht="22.5">
      <c r="A98" s="69" t="s">
        <v>121</v>
      </c>
      <c r="B98" s="68"/>
      <c r="C98" s="70"/>
      <c r="D98" s="66"/>
      <c r="E98" s="81">
        <f t="shared" si="2"/>
        <v>0</v>
      </c>
      <c r="F98" s="82"/>
      <c r="G98" s="82"/>
      <c r="H98" s="82"/>
      <c r="I98" s="82"/>
      <c r="J98" s="82"/>
      <c r="K98" s="83"/>
      <c r="L98" s="84"/>
      <c r="M98" s="85"/>
      <c r="N98" s="80"/>
      <c r="O98" s="80"/>
      <c r="P98" s="88"/>
    </row>
    <row r="99" spans="1:16" ht="22.5">
      <c r="A99" s="69" t="s">
        <v>122</v>
      </c>
      <c r="B99" s="68"/>
      <c r="C99" s="70"/>
      <c r="D99" s="66"/>
      <c r="E99" s="81">
        <f t="shared" si="2"/>
        <v>0</v>
      </c>
      <c r="F99" s="82"/>
      <c r="G99" s="82"/>
      <c r="H99" s="82"/>
      <c r="I99" s="82"/>
      <c r="J99" s="82"/>
      <c r="K99" s="83"/>
      <c r="L99" s="84"/>
      <c r="M99" s="85"/>
      <c r="N99" s="80"/>
      <c r="O99" s="80"/>
      <c r="P99" s="88"/>
    </row>
    <row r="100" spans="1:16" ht="22.5">
      <c r="A100" s="69" t="s">
        <v>123</v>
      </c>
      <c r="B100" s="68"/>
      <c r="C100" s="70"/>
      <c r="D100" s="66"/>
      <c r="E100" s="81">
        <f t="shared" si="2"/>
        <v>0</v>
      </c>
      <c r="F100" s="82"/>
      <c r="G100" s="82"/>
      <c r="H100" s="82"/>
      <c r="I100" s="82"/>
      <c r="J100" s="82"/>
      <c r="K100" s="83"/>
      <c r="L100" s="84"/>
      <c r="M100" s="85"/>
      <c r="N100" s="80"/>
      <c r="O100" s="80"/>
      <c r="P100" s="88"/>
    </row>
    <row r="101" spans="1:16" ht="33.75">
      <c r="A101" s="69" t="s">
        <v>124</v>
      </c>
      <c r="B101" s="68"/>
      <c r="C101" s="70"/>
      <c r="D101" s="66"/>
      <c r="E101" s="81">
        <f t="shared" si="2"/>
        <v>0</v>
      </c>
      <c r="F101" s="82"/>
      <c r="G101" s="82"/>
      <c r="H101" s="82"/>
      <c r="I101" s="82"/>
      <c r="J101" s="82"/>
      <c r="K101" s="83"/>
      <c r="L101" s="84"/>
      <c r="M101" s="85"/>
      <c r="N101" s="80"/>
      <c r="O101" s="80"/>
      <c r="P101" s="88"/>
    </row>
    <row r="102" spans="1:16" ht="22.5">
      <c r="A102" s="69" t="s">
        <v>125</v>
      </c>
      <c r="B102" s="68"/>
      <c r="C102" s="70"/>
      <c r="D102" s="66"/>
      <c r="E102" s="81">
        <f t="shared" si="2"/>
        <v>0</v>
      </c>
      <c r="F102" s="82"/>
      <c r="G102" s="82"/>
      <c r="H102" s="82"/>
      <c r="I102" s="82"/>
      <c r="J102" s="82"/>
      <c r="K102" s="83"/>
      <c r="L102" s="84"/>
      <c r="M102" s="85"/>
      <c r="N102" s="80"/>
      <c r="O102" s="80"/>
      <c r="P102" s="88"/>
    </row>
    <row r="103" spans="1:16">
      <c r="A103" s="31"/>
      <c r="B103" s="61"/>
      <c r="C103" s="61"/>
      <c r="D103" s="9"/>
      <c r="E103" s="62"/>
      <c r="F103" s="62"/>
      <c r="G103" s="62"/>
      <c r="H103" s="62"/>
      <c r="I103" s="62"/>
      <c r="J103" s="62"/>
      <c r="K103" s="62"/>
      <c r="L103" s="30"/>
    </row>
    <row r="104" spans="1:16">
      <c r="A104" s="76" t="s">
        <v>152</v>
      </c>
      <c r="B104" s="76"/>
      <c r="C104" s="76"/>
      <c r="D104" s="76"/>
      <c r="E104" s="126"/>
      <c r="F104" s="127"/>
      <c r="G104" s="128"/>
      <c r="H104" s="128"/>
      <c r="I104" s="128"/>
      <c r="J104" s="128"/>
      <c r="K104" s="128"/>
      <c r="L104" s="25"/>
      <c r="M104" s="25"/>
    </row>
    <row r="105" spans="1:16">
      <c r="A105" s="76"/>
      <c r="B105" s="76"/>
      <c r="C105" s="76"/>
      <c r="D105" s="76"/>
      <c r="E105" s="76"/>
      <c r="F105" s="127"/>
      <c r="G105" s="133"/>
      <c r="H105" s="134"/>
      <c r="I105" s="128"/>
      <c r="J105" s="147"/>
      <c r="K105" s="147"/>
      <c r="L105" s="25"/>
      <c r="M105" s="25"/>
    </row>
    <row r="106" spans="1:16">
      <c r="A106" s="76" t="s">
        <v>151</v>
      </c>
      <c r="B106" s="129"/>
      <c r="C106" s="129"/>
      <c r="D106" s="76"/>
      <c r="E106" s="124"/>
      <c r="F106" s="125"/>
      <c r="G106" s="127"/>
      <c r="H106" s="127"/>
      <c r="I106" s="127"/>
      <c r="J106" s="127"/>
      <c r="K106" s="127"/>
      <c r="L106" s="25"/>
      <c r="M106" s="25"/>
    </row>
    <row r="107" spans="1:16">
      <c r="A107" s="79"/>
      <c r="B107" s="79"/>
      <c r="C107" s="79"/>
      <c r="D107" s="79"/>
      <c r="E107" s="7"/>
      <c r="F107" s="6"/>
      <c r="G107" s="6"/>
      <c r="H107" s="78"/>
      <c r="I107" s="78"/>
      <c r="J107" s="6"/>
      <c r="K107" s="6"/>
    </row>
    <row r="108" spans="1:16">
      <c r="A108" s="16" t="s">
        <v>146</v>
      </c>
      <c r="B108" s="18"/>
      <c r="C108" s="18"/>
      <c r="D108" s="18"/>
      <c r="E108" s="10"/>
      <c r="F108" s="10"/>
      <c r="G108" s="6"/>
      <c r="H108" s="6"/>
      <c r="I108" s="6"/>
      <c r="J108" s="6"/>
      <c r="K108" s="6"/>
    </row>
    <row r="109" spans="1:16">
      <c r="A109" s="79"/>
      <c r="B109" s="79"/>
      <c r="C109" s="79"/>
      <c r="D109" s="79"/>
      <c r="E109" s="7"/>
      <c r="F109" s="6"/>
      <c r="G109" s="6"/>
      <c r="H109" s="6"/>
      <c r="I109" s="6"/>
      <c r="J109" s="6"/>
      <c r="K109" s="6"/>
    </row>
    <row r="110" spans="1:16">
      <c r="E110" s="20"/>
      <c r="F110" s="21"/>
      <c r="G110" s="21"/>
      <c r="H110" s="148"/>
      <c r="I110" s="149"/>
      <c r="J110" s="149"/>
      <c r="K110" s="149"/>
    </row>
    <row r="111" spans="1:16">
      <c r="E111" s="6"/>
      <c r="F111" s="6"/>
      <c r="G111" s="6"/>
      <c r="H111" s="21"/>
      <c r="I111" s="77"/>
    </row>
    <row r="112" spans="1:16">
      <c r="A112" s="59"/>
      <c r="B112" s="145"/>
      <c r="C112" s="145"/>
      <c r="D112" s="145"/>
      <c r="E112" s="145"/>
      <c r="F112" s="60"/>
      <c r="G112" s="146"/>
      <c r="H112" s="146"/>
      <c r="I112" s="146"/>
      <c r="J112" s="146"/>
      <c r="K112" s="146"/>
    </row>
    <row r="113" spans="1:10" ht="12" customHeight="1">
      <c r="A113" s="23"/>
      <c r="B113" s="32"/>
      <c r="C113" s="24"/>
      <c r="D113" s="24"/>
      <c r="E113" s="86"/>
      <c r="F113" s="10"/>
      <c r="G113" s="10"/>
      <c r="H113" s="58"/>
      <c r="I113" s="29"/>
      <c r="J113" s="29"/>
    </row>
    <row r="114" spans="1:10" ht="9.75" customHeight="1">
      <c r="A114" s="79"/>
      <c r="B114" s="79"/>
      <c r="C114" s="79"/>
      <c r="D114" s="79"/>
      <c r="E114" s="7"/>
      <c r="F114" s="7"/>
      <c r="G114" s="79"/>
      <c r="H114" s="79"/>
      <c r="I114" s="25"/>
      <c r="J114"/>
    </row>
    <row r="115" spans="1:10" ht="13.5" customHeight="1">
      <c r="A115" s="79"/>
      <c r="B115" s="79"/>
      <c r="C115" s="79"/>
      <c r="D115" s="79"/>
      <c r="E115" s="78"/>
      <c r="F115" s="9"/>
      <c r="G115" s="9"/>
      <c r="H115" s="9"/>
      <c r="I115" s="26"/>
      <c r="J115" s="26"/>
    </row>
  </sheetData>
  <mergeCells count="15">
    <mergeCell ref="A14:E14"/>
    <mergeCell ref="A2:I2"/>
    <mergeCell ref="A3:I3"/>
    <mergeCell ref="A5:G5"/>
    <mergeCell ref="B11:I11"/>
    <mergeCell ref="B112:E112"/>
    <mergeCell ref="G112:K112"/>
    <mergeCell ref="J105:K105"/>
    <mergeCell ref="H110:K110"/>
    <mergeCell ref="P16:P18"/>
    <mergeCell ref="G105:H105"/>
    <mergeCell ref="O16:O18"/>
    <mergeCell ref="L16:L18"/>
    <mergeCell ref="M16:M18"/>
    <mergeCell ref="N16:N18"/>
  </mergeCells>
  <phoneticPr fontId="2" type="noConversion"/>
  <pageMargins left="0.7" right="0.7" top="0.75" bottom="0.75" header="0.3" footer="0.3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6"/>
  <sheetViews>
    <sheetView topLeftCell="A94" workbookViewId="0">
      <selection activeCell="E112" sqref="E112"/>
    </sheetView>
  </sheetViews>
  <sheetFormatPr defaultRowHeight="12.75"/>
  <cols>
    <col min="1" max="1" width="40.42578125" style="2" customWidth="1"/>
    <col min="2" max="2" width="5.5703125" style="2" customWidth="1"/>
    <col min="3" max="3" width="4.7109375" style="2" customWidth="1"/>
    <col min="4" max="4" width="4.7109375" style="2" hidden="1" customWidth="1"/>
    <col min="5" max="5" width="23.85546875" style="2" customWidth="1"/>
    <col min="6" max="6" width="0.140625" style="1" customWidth="1"/>
    <col min="7" max="7" width="14.28515625" style="1" hidden="1" customWidth="1"/>
    <col min="8" max="8" width="11.42578125" style="1" hidden="1" customWidth="1"/>
    <col min="9" max="9" width="11.140625" style="1" hidden="1" customWidth="1"/>
    <col min="10" max="10" width="12.42578125" style="1" hidden="1" customWidth="1"/>
    <col min="11" max="11" width="14.140625" hidden="1" customWidth="1"/>
    <col min="12" max="12" width="13.5703125" hidden="1" customWidth="1"/>
    <col min="13" max="13" width="20.28515625" customWidth="1"/>
    <col min="14" max="14" width="12.28515625" hidden="1" customWidth="1"/>
    <col min="15" max="15" width="14.7109375" hidden="1" customWidth="1"/>
    <col min="16" max="16" width="23" customWidth="1"/>
    <col min="17" max="17" width="15.28515625" customWidth="1"/>
    <col min="19" max="19" width="12.7109375" bestFit="1" customWidth="1"/>
  </cols>
  <sheetData>
    <row r="1" spans="1:16">
      <c r="A1" s="39"/>
      <c r="B1" s="39"/>
      <c r="C1" s="39"/>
      <c r="D1" s="39"/>
      <c r="E1" s="39"/>
      <c r="F1" s="41"/>
      <c r="G1" s="41"/>
      <c r="H1" s="41"/>
      <c r="I1" s="41"/>
      <c r="J1" s="40"/>
      <c r="K1" s="40"/>
    </row>
    <row r="2" spans="1:16" ht="13.5" customHeight="1">
      <c r="A2" s="140" t="s">
        <v>41</v>
      </c>
      <c r="B2" s="141"/>
      <c r="C2" s="141"/>
      <c r="D2" s="141"/>
      <c r="E2" s="141"/>
      <c r="F2" s="141"/>
      <c r="G2" s="141"/>
      <c r="H2" s="141"/>
      <c r="I2" s="141"/>
      <c r="J2" s="41"/>
      <c r="K2" s="44"/>
    </row>
    <row r="3" spans="1:16" ht="46.5" customHeight="1" thickBot="1">
      <c r="A3" s="142" t="s">
        <v>135</v>
      </c>
      <c r="B3" s="142"/>
      <c r="C3" s="142"/>
      <c r="D3" s="142"/>
      <c r="E3" s="142"/>
      <c r="F3" s="142"/>
      <c r="G3" s="142"/>
      <c r="H3" s="142"/>
      <c r="I3" s="142"/>
      <c r="J3" s="74"/>
      <c r="K3" s="45" t="s">
        <v>4</v>
      </c>
    </row>
    <row r="4" spans="1:16" ht="14.1" customHeight="1">
      <c r="A4" s="73"/>
      <c r="B4" s="74"/>
      <c r="C4" s="74"/>
      <c r="D4" s="74"/>
      <c r="E4" s="74"/>
      <c r="F4" s="74"/>
      <c r="G4" s="74"/>
      <c r="H4" s="74"/>
      <c r="I4" s="74"/>
      <c r="J4" s="37" t="s">
        <v>43</v>
      </c>
      <c r="K4" s="46" t="s">
        <v>19</v>
      </c>
    </row>
    <row r="5" spans="1:16" ht="14.1" customHeight="1">
      <c r="A5" s="143" t="s">
        <v>150</v>
      </c>
      <c r="B5" s="143"/>
      <c r="C5" s="143"/>
      <c r="D5" s="143"/>
      <c r="E5" s="143"/>
      <c r="F5" s="143"/>
      <c r="G5" s="143"/>
      <c r="H5" s="42"/>
      <c r="I5" s="42"/>
      <c r="J5" s="37" t="s">
        <v>18</v>
      </c>
      <c r="K5" s="47" t="s">
        <v>127</v>
      </c>
    </row>
    <row r="6" spans="1:16" s="19" customFormat="1" ht="12" customHeight="1">
      <c r="A6" s="33" t="s">
        <v>38</v>
      </c>
      <c r="B6" s="34" t="s">
        <v>142</v>
      </c>
      <c r="C6" s="34"/>
      <c r="D6" s="34"/>
      <c r="E6" s="34"/>
      <c r="F6" s="35"/>
      <c r="G6" s="35"/>
      <c r="H6" s="35"/>
      <c r="I6" s="35"/>
      <c r="J6" s="43" t="s">
        <v>17</v>
      </c>
      <c r="K6" s="48"/>
    </row>
    <row r="7" spans="1:16" s="19" customFormat="1" ht="12" customHeight="1">
      <c r="A7" s="33" t="s">
        <v>37</v>
      </c>
      <c r="B7" s="34"/>
      <c r="C7" s="34"/>
      <c r="D7" s="34"/>
      <c r="E7" s="34"/>
      <c r="F7" s="35"/>
      <c r="G7" s="35"/>
      <c r="H7" s="35"/>
      <c r="I7" s="35"/>
      <c r="J7" s="43"/>
      <c r="K7" s="48"/>
    </row>
    <row r="8" spans="1:16" s="19" customFormat="1" ht="11.25" customHeight="1">
      <c r="A8" s="33" t="s">
        <v>39</v>
      </c>
      <c r="B8" s="34"/>
      <c r="C8" s="34"/>
      <c r="D8" s="34"/>
      <c r="E8" s="34"/>
      <c r="F8" s="35"/>
      <c r="G8" s="35"/>
      <c r="H8" s="35"/>
      <c r="I8" s="35"/>
      <c r="J8" s="43" t="s">
        <v>20</v>
      </c>
      <c r="K8" s="48"/>
    </row>
    <row r="9" spans="1:16" ht="11.25" customHeight="1">
      <c r="A9" s="36" t="s">
        <v>40</v>
      </c>
      <c r="B9" s="36"/>
      <c r="C9" s="36"/>
      <c r="D9" s="36"/>
      <c r="E9" s="36"/>
      <c r="F9" s="53"/>
      <c r="G9" s="53"/>
      <c r="H9" s="53"/>
      <c r="I9" s="53"/>
      <c r="J9" s="75" t="s">
        <v>21</v>
      </c>
      <c r="K9" s="49"/>
    </row>
    <row r="10" spans="1:16" ht="12.75" customHeight="1">
      <c r="A10" s="36" t="s">
        <v>126</v>
      </c>
      <c r="B10" s="38" t="s">
        <v>140</v>
      </c>
      <c r="C10" s="38"/>
      <c r="D10" s="38"/>
      <c r="E10" s="38"/>
      <c r="F10" s="54"/>
      <c r="G10" s="54"/>
      <c r="H10" s="54"/>
      <c r="I10" s="54"/>
      <c r="J10" s="75" t="s">
        <v>22</v>
      </c>
      <c r="K10" s="49"/>
    </row>
    <row r="11" spans="1:16" ht="12" customHeight="1">
      <c r="A11" s="36" t="s">
        <v>31</v>
      </c>
      <c r="B11" s="150" t="s">
        <v>136</v>
      </c>
      <c r="C11" s="150"/>
      <c r="D11" s="150"/>
      <c r="E11" s="150"/>
      <c r="F11" s="150"/>
      <c r="G11" s="150"/>
      <c r="H11" s="150"/>
      <c r="I11" s="150"/>
      <c r="J11" s="75"/>
      <c r="K11" s="57"/>
    </row>
    <row r="12" spans="1:16" ht="11.25" customHeight="1">
      <c r="A12" s="36" t="s">
        <v>15</v>
      </c>
      <c r="B12" s="36"/>
      <c r="C12" s="36"/>
      <c r="D12" s="36"/>
      <c r="E12" s="36"/>
      <c r="F12" s="53"/>
      <c r="G12" s="53"/>
      <c r="H12" s="53"/>
      <c r="I12" s="53"/>
      <c r="J12" s="36"/>
      <c r="K12" s="55"/>
    </row>
    <row r="13" spans="1:16" ht="10.5" customHeight="1" thickBot="1">
      <c r="A13" s="36" t="s">
        <v>1</v>
      </c>
      <c r="B13" s="36"/>
      <c r="C13" s="36"/>
      <c r="D13" s="36"/>
      <c r="E13" s="36"/>
      <c r="F13" s="53"/>
      <c r="G13" s="53"/>
      <c r="H13" s="53"/>
      <c r="I13" s="53"/>
      <c r="J13" s="36" t="s">
        <v>14</v>
      </c>
      <c r="K13" s="56" t="s">
        <v>0</v>
      </c>
    </row>
    <row r="14" spans="1:16" ht="12" customHeight="1">
      <c r="A14" s="138" t="s">
        <v>30</v>
      </c>
      <c r="B14" s="139"/>
      <c r="C14" s="139"/>
      <c r="D14" s="139"/>
      <c r="E14" s="139"/>
      <c r="F14" s="53"/>
      <c r="G14" s="41"/>
      <c r="H14" s="53"/>
      <c r="I14" s="53"/>
      <c r="J14" s="53"/>
      <c r="K14" s="44"/>
    </row>
    <row r="15" spans="1:16" ht="5.25" customHeight="1">
      <c r="A15" s="50"/>
      <c r="B15" s="50"/>
      <c r="C15" s="50"/>
      <c r="D15" s="50"/>
      <c r="E15" s="51"/>
      <c r="F15" s="52"/>
      <c r="G15" s="52"/>
      <c r="H15" s="52"/>
      <c r="I15" s="52"/>
      <c r="J15" s="52"/>
      <c r="K15" s="52"/>
    </row>
    <row r="16" spans="1:16">
      <c r="A16" s="4"/>
      <c r="B16" s="5" t="s">
        <v>11</v>
      </c>
      <c r="C16" s="5" t="s">
        <v>27</v>
      </c>
      <c r="D16" s="5"/>
      <c r="E16" s="3" t="s">
        <v>23</v>
      </c>
      <c r="F16" s="11"/>
      <c r="G16" s="14" t="s">
        <v>33</v>
      </c>
      <c r="H16" s="14"/>
      <c r="I16" s="27"/>
      <c r="J16" s="28"/>
      <c r="K16" s="8" t="s">
        <v>32</v>
      </c>
      <c r="L16" s="135" t="s">
        <v>131</v>
      </c>
      <c r="M16" s="135" t="s">
        <v>143</v>
      </c>
      <c r="N16" s="135" t="s">
        <v>132</v>
      </c>
      <c r="O16" s="135" t="s">
        <v>133</v>
      </c>
      <c r="P16" s="130" t="s">
        <v>139</v>
      </c>
    </row>
    <row r="17" spans="1:17">
      <c r="A17" s="5" t="s">
        <v>5</v>
      </c>
      <c r="B17" s="5" t="s">
        <v>12</v>
      </c>
      <c r="C17" s="5" t="s">
        <v>28</v>
      </c>
      <c r="D17" s="5"/>
      <c r="E17" s="3" t="s">
        <v>24</v>
      </c>
      <c r="F17" s="12" t="s">
        <v>44</v>
      </c>
      <c r="G17" s="15" t="s">
        <v>45</v>
      </c>
      <c r="H17" s="17" t="s">
        <v>42</v>
      </c>
      <c r="I17" s="3" t="s">
        <v>34</v>
      </c>
      <c r="J17" s="3" t="s">
        <v>7</v>
      </c>
      <c r="K17" s="8" t="s">
        <v>24</v>
      </c>
      <c r="L17" s="136"/>
      <c r="M17" s="136"/>
      <c r="N17" s="136"/>
      <c r="O17" s="136"/>
      <c r="P17" s="131"/>
    </row>
    <row r="18" spans="1:17">
      <c r="A18" s="4"/>
      <c r="B18" s="5" t="s">
        <v>13</v>
      </c>
      <c r="C18" s="5" t="s">
        <v>29</v>
      </c>
      <c r="D18" s="5"/>
      <c r="E18" s="3" t="s">
        <v>130</v>
      </c>
      <c r="F18" s="13" t="s">
        <v>6</v>
      </c>
      <c r="G18" s="3" t="s">
        <v>46</v>
      </c>
      <c r="H18" s="3" t="s">
        <v>26</v>
      </c>
      <c r="I18" s="3" t="s">
        <v>35</v>
      </c>
      <c r="K18" s="8" t="s">
        <v>25</v>
      </c>
      <c r="L18" s="137"/>
      <c r="M18" s="137"/>
      <c r="N18" s="137"/>
      <c r="O18" s="137"/>
      <c r="P18" s="132"/>
    </row>
    <row r="19" spans="1:17">
      <c r="A19" s="65">
        <v>1</v>
      </c>
      <c r="B19" s="67">
        <v>2</v>
      </c>
      <c r="C19" s="67">
        <v>3</v>
      </c>
      <c r="D19" s="12"/>
      <c r="E19" s="12" t="s">
        <v>2</v>
      </c>
      <c r="F19" s="63" t="s">
        <v>3</v>
      </c>
      <c r="G19" s="12" t="s">
        <v>8</v>
      </c>
      <c r="H19" s="12" t="s">
        <v>9</v>
      </c>
      <c r="I19" s="12" t="s">
        <v>10</v>
      </c>
      <c r="J19" s="12" t="s">
        <v>16</v>
      </c>
      <c r="K19" s="64" t="s">
        <v>36</v>
      </c>
      <c r="L19" s="80">
        <v>5</v>
      </c>
      <c r="M19" s="80">
        <v>6</v>
      </c>
      <c r="N19" s="80">
        <v>7</v>
      </c>
      <c r="O19" s="80">
        <v>8</v>
      </c>
      <c r="P19" s="88"/>
    </row>
    <row r="20" spans="1:17">
      <c r="A20" s="69" t="s">
        <v>47</v>
      </c>
      <c r="B20" s="68"/>
      <c r="C20" s="70"/>
      <c r="D20" s="66"/>
      <c r="E20" s="81">
        <f>L20+M20+N20+O20</f>
        <v>306000</v>
      </c>
      <c r="F20" s="82"/>
      <c r="G20" s="82"/>
      <c r="H20" s="82"/>
      <c r="I20" s="82"/>
      <c r="J20" s="82"/>
      <c r="K20" s="83"/>
      <c r="L20" s="84"/>
      <c r="M20" s="115">
        <f>P20</f>
        <v>306000</v>
      </c>
      <c r="N20" s="80"/>
      <c r="O20" s="80"/>
      <c r="P20" s="120">
        <f>P36</f>
        <v>306000</v>
      </c>
      <c r="Q20" s="87"/>
    </row>
    <row r="21" spans="1:17">
      <c r="A21" s="69" t="s">
        <v>48</v>
      </c>
      <c r="B21" s="68"/>
      <c r="C21" s="70"/>
      <c r="D21" s="66"/>
      <c r="E21" s="81">
        <f t="shared" ref="E21:E84" si="0">L21+M21+N21+O21</f>
        <v>0</v>
      </c>
      <c r="F21" s="82"/>
      <c r="G21" s="82"/>
      <c r="H21" s="82"/>
      <c r="I21" s="82"/>
      <c r="J21" s="82"/>
      <c r="K21" s="83"/>
      <c r="L21" s="84"/>
      <c r="M21" s="115">
        <f>M22</f>
        <v>0</v>
      </c>
      <c r="N21" s="80"/>
      <c r="O21" s="80"/>
      <c r="P21" s="99"/>
    </row>
    <row r="22" spans="1:17">
      <c r="A22" s="69" t="s">
        <v>49</v>
      </c>
      <c r="B22" s="68"/>
      <c r="C22" s="70"/>
      <c r="D22" s="66"/>
      <c r="E22" s="81">
        <f t="shared" si="0"/>
        <v>0</v>
      </c>
      <c r="F22" s="82"/>
      <c r="G22" s="82"/>
      <c r="H22" s="82"/>
      <c r="I22" s="82"/>
      <c r="J22" s="82"/>
      <c r="K22" s="83"/>
      <c r="L22" s="84"/>
      <c r="M22" s="85"/>
      <c r="N22" s="80"/>
      <c r="O22" s="80"/>
      <c r="P22" s="88"/>
    </row>
    <row r="23" spans="1:17">
      <c r="A23" s="69" t="s">
        <v>50</v>
      </c>
      <c r="B23" s="68"/>
      <c r="C23" s="70"/>
      <c r="D23" s="66"/>
      <c r="E23" s="81">
        <f t="shared" si="0"/>
        <v>0</v>
      </c>
      <c r="F23" s="82"/>
      <c r="G23" s="82"/>
      <c r="H23" s="82"/>
      <c r="I23" s="82"/>
      <c r="J23" s="82"/>
      <c r="K23" s="83"/>
      <c r="L23" s="84"/>
      <c r="M23" s="85"/>
      <c r="N23" s="80"/>
      <c r="O23" s="80"/>
      <c r="P23" s="88"/>
    </row>
    <row r="24" spans="1:17" ht="22.5">
      <c r="A24" s="69" t="s">
        <v>51</v>
      </c>
      <c r="B24" s="68"/>
      <c r="C24" s="70"/>
      <c r="D24" s="66"/>
      <c r="E24" s="81">
        <f t="shared" si="0"/>
        <v>0</v>
      </c>
      <c r="F24" s="82"/>
      <c r="G24" s="82"/>
      <c r="H24" s="82"/>
      <c r="I24" s="82"/>
      <c r="J24" s="82"/>
      <c r="K24" s="83"/>
      <c r="L24" s="84"/>
      <c r="M24" s="85"/>
      <c r="N24" s="80"/>
      <c r="O24" s="80"/>
      <c r="P24" s="88"/>
    </row>
    <row r="25" spans="1:17">
      <c r="A25" s="69" t="s">
        <v>52</v>
      </c>
      <c r="B25" s="68"/>
      <c r="C25" s="70"/>
      <c r="D25" s="66"/>
      <c r="E25" s="81">
        <f t="shared" si="0"/>
        <v>0</v>
      </c>
      <c r="F25" s="82"/>
      <c r="G25" s="82"/>
      <c r="H25" s="82"/>
      <c r="I25" s="82"/>
      <c r="J25" s="82"/>
      <c r="K25" s="83"/>
      <c r="L25" s="84"/>
      <c r="M25" s="85"/>
      <c r="N25" s="80"/>
      <c r="O25" s="80"/>
      <c r="P25" s="88"/>
    </row>
    <row r="26" spans="1:17" ht="33.75">
      <c r="A26" s="69" t="s">
        <v>53</v>
      </c>
      <c r="B26" s="68"/>
      <c r="C26" s="70"/>
      <c r="D26" s="66"/>
      <c r="E26" s="81">
        <f t="shared" si="0"/>
        <v>0</v>
      </c>
      <c r="F26" s="82"/>
      <c r="G26" s="82"/>
      <c r="H26" s="82"/>
      <c r="I26" s="82"/>
      <c r="J26" s="82"/>
      <c r="K26" s="83"/>
      <c r="L26" s="84"/>
      <c r="M26" s="85"/>
      <c r="N26" s="80"/>
      <c r="O26" s="80"/>
      <c r="P26" s="88"/>
    </row>
    <row r="27" spans="1:17" ht="22.5">
      <c r="A27" s="69" t="s">
        <v>54</v>
      </c>
      <c r="B27" s="68"/>
      <c r="C27" s="70"/>
      <c r="D27" s="66"/>
      <c r="E27" s="81">
        <f t="shared" si="0"/>
        <v>0</v>
      </c>
      <c r="F27" s="82"/>
      <c r="G27" s="82"/>
      <c r="H27" s="82"/>
      <c r="I27" s="82"/>
      <c r="J27" s="82"/>
      <c r="K27" s="83"/>
      <c r="L27" s="84"/>
      <c r="M27" s="85"/>
      <c r="N27" s="80"/>
      <c r="O27" s="80"/>
      <c r="P27" s="88"/>
    </row>
    <row r="28" spans="1:17">
      <c r="A28" s="69" t="s">
        <v>55</v>
      </c>
      <c r="B28" s="68"/>
      <c r="C28" s="70"/>
      <c r="D28" s="66"/>
      <c r="E28" s="81">
        <f t="shared" si="0"/>
        <v>0</v>
      </c>
      <c r="F28" s="82"/>
      <c r="G28" s="82"/>
      <c r="H28" s="82"/>
      <c r="I28" s="82"/>
      <c r="J28" s="82"/>
      <c r="K28" s="83"/>
      <c r="L28" s="84"/>
      <c r="M28" s="85"/>
      <c r="N28" s="80"/>
      <c r="O28" s="80"/>
      <c r="P28" s="88"/>
    </row>
    <row r="29" spans="1:17">
      <c r="A29" s="69" t="s">
        <v>56</v>
      </c>
      <c r="B29" s="68"/>
      <c r="C29" s="70"/>
      <c r="D29" s="66"/>
      <c r="E29" s="81">
        <f t="shared" si="0"/>
        <v>0</v>
      </c>
      <c r="F29" s="82"/>
      <c r="G29" s="82"/>
      <c r="H29" s="82"/>
      <c r="I29" s="82"/>
      <c r="J29" s="82"/>
      <c r="K29" s="83"/>
      <c r="L29" s="84"/>
      <c r="M29" s="85"/>
      <c r="N29" s="80"/>
      <c r="O29" s="80"/>
      <c r="P29" s="88"/>
    </row>
    <row r="30" spans="1:17">
      <c r="A30" s="69" t="s">
        <v>57</v>
      </c>
      <c r="B30" s="68"/>
      <c r="C30" s="70"/>
      <c r="D30" s="66"/>
      <c r="E30" s="81">
        <f t="shared" si="0"/>
        <v>0</v>
      </c>
      <c r="F30" s="82"/>
      <c r="G30" s="82"/>
      <c r="H30" s="82"/>
      <c r="I30" s="82"/>
      <c r="J30" s="82"/>
      <c r="K30" s="83"/>
      <c r="L30" s="84"/>
      <c r="M30" s="85"/>
      <c r="N30" s="80"/>
      <c r="O30" s="80"/>
      <c r="P30" s="88"/>
    </row>
    <row r="31" spans="1:17">
      <c r="A31" s="69" t="s">
        <v>58</v>
      </c>
      <c r="B31" s="68"/>
      <c r="C31" s="70"/>
      <c r="D31" s="66"/>
      <c r="E31" s="81">
        <f t="shared" si="0"/>
        <v>0</v>
      </c>
      <c r="F31" s="82"/>
      <c r="G31" s="82"/>
      <c r="H31" s="82"/>
      <c r="I31" s="82"/>
      <c r="J31" s="82"/>
      <c r="K31" s="83"/>
      <c r="L31" s="84"/>
      <c r="M31" s="85"/>
      <c r="N31" s="80"/>
      <c r="O31" s="80"/>
      <c r="P31" s="88"/>
    </row>
    <row r="32" spans="1:17">
      <c r="A32" s="69" t="s">
        <v>59</v>
      </c>
      <c r="B32" s="68"/>
      <c r="C32" s="70"/>
      <c r="D32" s="66"/>
      <c r="E32" s="81">
        <f t="shared" si="0"/>
        <v>0</v>
      </c>
      <c r="F32" s="82"/>
      <c r="G32" s="82"/>
      <c r="H32" s="82"/>
      <c r="I32" s="82"/>
      <c r="J32" s="82"/>
      <c r="K32" s="83"/>
      <c r="L32" s="84"/>
      <c r="M32" s="85"/>
      <c r="N32" s="80"/>
      <c r="O32" s="80"/>
      <c r="P32" s="88"/>
    </row>
    <row r="33" spans="1:17">
      <c r="A33" s="69" t="s">
        <v>60</v>
      </c>
      <c r="B33" s="68"/>
      <c r="C33" s="70"/>
      <c r="D33" s="66"/>
      <c r="E33" s="81">
        <f t="shared" si="0"/>
        <v>0</v>
      </c>
      <c r="F33" s="82"/>
      <c r="G33" s="82"/>
      <c r="H33" s="82"/>
      <c r="I33" s="82"/>
      <c r="J33" s="82"/>
      <c r="K33" s="83"/>
      <c r="L33" s="84"/>
      <c r="M33" s="85"/>
      <c r="N33" s="80"/>
      <c r="O33" s="80"/>
      <c r="P33" s="88"/>
    </row>
    <row r="34" spans="1:17">
      <c r="A34" s="69" t="s">
        <v>61</v>
      </c>
      <c r="B34" s="68"/>
      <c r="C34" s="70"/>
      <c r="D34" s="66"/>
      <c r="E34" s="81">
        <f t="shared" si="0"/>
        <v>0</v>
      </c>
      <c r="F34" s="82"/>
      <c r="G34" s="82"/>
      <c r="H34" s="82"/>
      <c r="I34" s="82"/>
      <c r="J34" s="82"/>
      <c r="K34" s="83"/>
      <c r="L34" s="84"/>
      <c r="M34" s="85"/>
      <c r="N34" s="80"/>
      <c r="O34" s="80"/>
      <c r="P34" s="88"/>
    </row>
    <row r="35" spans="1:17">
      <c r="A35" s="69" t="s">
        <v>62</v>
      </c>
      <c r="B35" s="68"/>
      <c r="C35" s="70"/>
      <c r="D35" s="66"/>
      <c r="E35" s="81">
        <f t="shared" si="0"/>
        <v>0</v>
      </c>
      <c r="F35" s="82"/>
      <c r="G35" s="82"/>
      <c r="H35" s="82"/>
      <c r="I35" s="82"/>
      <c r="J35" s="82"/>
      <c r="K35" s="83"/>
      <c r="L35" s="84"/>
      <c r="M35" s="85"/>
      <c r="N35" s="80"/>
      <c r="O35" s="80"/>
      <c r="P35" s="88"/>
    </row>
    <row r="36" spans="1:17">
      <c r="A36" s="69" t="s">
        <v>63</v>
      </c>
      <c r="B36" s="68"/>
      <c r="C36" s="70"/>
      <c r="D36" s="66"/>
      <c r="E36" s="81">
        <f>E38</f>
        <v>306000</v>
      </c>
      <c r="F36" s="82"/>
      <c r="G36" s="82"/>
      <c r="H36" s="82"/>
      <c r="I36" s="82"/>
      <c r="J36" s="82"/>
      <c r="K36" s="83"/>
      <c r="L36" s="84"/>
      <c r="M36" s="115">
        <f>P36</f>
        <v>306000</v>
      </c>
      <c r="N36" s="80"/>
      <c r="O36" s="80"/>
      <c r="P36" s="120">
        <f>P38</f>
        <v>306000</v>
      </c>
      <c r="Q36" s="87"/>
    </row>
    <row r="37" spans="1:17" ht="22.5">
      <c r="A37" s="69" t="s">
        <v>64</v>
      </c>
      <c r="B37" s="68"/>
      <c r="C37" s="70"/>
      <c r="D37" s="66"/>
      <c r="E37" s="81">
        <f t="shared" si="0"/>
        <v>0</v>
      </c>
      <c r="F37" s="82"/>
      <c r="G37" s="82"/>
      <c r="H37" s="82"/>
      <c r="I37" s="82"/>
      <c r="J37" s="82"/>
      <c r="K37" s="83"/>
      <c r="L37" s="84"/>
      <c r="M37" s="115"/>
      <c r="N37" s="80"/>
      <c r="O37" s="80"/>
      <c r="P37" s="99"/>
    </row>
    <row r="38" spans="1:17">
      <c r="A38" s="69" t="s">
        <v>65</v>
      </c>
      <c r="B38" s="68"/>
      <c r="C38" s="70"/>
      <c r="D38" s="66"/>
      <c r="E38" s="81">
        <f>M38</f>
        <v>306000</v>
      </c>
      <c r="F38" s="82"/>
      <c r="G38" s="82"/>
      <c r="H38" s="82"/>
      <c r="I38" s="82"/>
      <c r="J38" s="82"/>
      <c r="K38" s="83"/>
      <c r="L38" s="84"/>
      <c r="M38" s="115">
        <f>P38</f>
        <v>306000</v>
      </c>
      <c r="N38" s="80"/>
      <c r="O38" s="80"/>
      <c r="P38" s="120">
        <v>306000</v>
      </c>
    </row>
    <row r="39" spans="1:17">
      <c r="A39" s="69" t="s">
        <v>66</v>
      </c>
      <c r="B39" s="68"/>
      <c r="C39" s="70"/>
      <c r="D39" s="66"/>
      <c r="E39" s="81">
        <f t="shared" si="0"/>
        <v>0</v>
      </c>
      <c r="F39" s="82"/>
      <c r="G39" s="82"/>
      <c r="H39" s="82"/>
      <c r="I39" s="82"/>
      <c r="J39" s="82"/>
      <c r="K39" s="83"/>
      <c r="L39" s="84"/>
      <c r="M39" s="115"/>
      <c r="N39" s="80"/>
      <c r="O39" s="80"/>
      <c r="P39" s="99"/>
    </row>
    <row r="40" spans="1:17">
      <c r="A40" s="69" t="s">
        <v>67</v>
      </c>
      <c r="B40" s="68"/>
      <c r="C40" s="70"/>
      <c r="D40" s="66"/>
      <c r="E40" s="81">
        <f t="shared" si="0"/>
        <v>0</v>
      </c>
      <c r="F40" s="82"/>
      <c r="G40" s="82"/>
      <c r="H40" s="82"/>
      <c r="I40" s="82"/>
      <c r="J40" s="82"/>
      <c r="K40" s="83"/>
      <c r="L40" s="84"/>
      <c r="M40" s="115"/>
      <c r="N40" s="80"/>
      <c r="O40" s="80"/>
      <c r="P40" s="99"/>
    </row>
    <row r="41" spans="1:17">
      <c r="A41" s="69" t="s">
        <v>68</v>
      </c>
      <c r="B41" s="68"/>
      <c r="C41" s="70"/>
      <c r="D41" s="66"/>
      <c r="E41" s="81">
        <f t="shared" si="0"/>
        <v>306000</v>
      </c>
      <c r="F41" s="82"/>
      <c r="G41" s="82"/>
      <c r="H41" s="82"/>
      <c r="I41" s="82"/>
      <c r="J41" s="82"/>
      <c r="K41" s="83"/>
      <c r="L41" s="84"/>
      <c r="M41" s="115">
        <f>P41</f>
        <v>306000</v>
      </c>
      <c r="N41" s="115">
        <f>N42+N46+N65+N66</f>
        <v>0</v>
      </c>
      <c r="O41" s="115">
        <f>O42+O46+O65+O66</f>
        <v>0</v>
      </c>
      <c r="P41" s="115">
        <f>P42+P46+P65+P66</f>
        <v>306000</v>
      </c>
      <c r="Q41" s="87"/>
    </row>
    <row r="42" spans="1:17" ht="22.5">
      <c r="A42" s="69" t="s">
        <v>69</v>
      </c>
      <c r="B42" s="68"/>
      <c r="C42" s="70"/>
      <c r="D42" s="66"/>
      <c r="E42" s="81">
        <f t="shared" si="0"/>
        <v>155000</v>
      </c>
      <c r="F42" s="82"/>
      <c r="G42" s="82"/>
      <c r="H42" s="82"/>
      <c r="I42" s="82"/>
      <c r="J42" s="82"/>
      <c r="K42" s="83"/>
      <c r="L42" s="84"/>
      <c r="M42" s="115">
        <f>P42</f>
        <v>155000</v>
      </c>
      <c r="N42" s="115">
        <f>N43+N44+N45</f>
        <v>0</v>
      </c>
      <c r="O42" s="115">
        <f>O43+O44+O45</f>
        <v>0</v>
      </c>
      <c r="P42" s="115">
        <f>P44</f>
        <v>155000</v>
      </c>
    </row>
    <row r="43" spans="1:17">
      <c r="A43" s="69" t="s">
        <v>70</v>
      </c>
      <c r="B43" s="68"/>
      <c r="C43" s="70"/>
      <c r="D43" s="66"/>
      <c r="E43" s="81">
        <f t="shared" si="0"/>
        <v>0</v>
      </c>
      <c r="F43" s="82"/>
      <c r="G43" s="82"/>
      <c r="H43" s="82"/>
      <c r="I43" s="82"/>
      <c r="J43" s="82"/>
      <c r="K43" s="83"/>
      <c r="L43" s="84"/>
      <c r="M43" s="115"/>
      <c r="N43" s="80"/>
      <c r="O43" s="80"/>
      <c r="P43" s="99"/>
    </row>
    <row r="44" spans="1:17">
      <c r="A44" s="69" t="s">
        <v>71</v>
      </c>
      <c r="B44" s="68"/>
      <c r="C44" s="70"/>
      <c r="D44" s="66"/>
      <c r="E44" s="81">
        <f t="shared" si="0"/>
        <v>155000</v>
      </c>
      <c r="F44" s="82"/>
      <c r="G44" s="82"/>
      <c r="H44" s="82"/>
      <c r="I44" s="82"/>
      <c r="J44" s="82"/>
      <c r="K44" s="83"/>
      <c r="L44" s="84"/>
      <c r="M44" s="115">
        <f>P44</f>
        <v>155000</v>
      </c>
      <c r="N44" s="80"/>
      <c r="O44" s="80"/>
      <c r="P44" s="120">
        <v>155000</v>
      </c>
    </row>
    <row r="45" spans="1:17">
      <c r="A45" s="69" t="s">
        <v>72</v>
      </c>
      <c r="B45" s="68"/>
      <c r="C45" s="70"/>
      <c r="D45" s="66"/>
      <c r="E45" s="81">
        <f t="shared" si="0"/>
        <v>0</v>
      </c>
      <c r="F45" s="82"/>
      <c r="G45" s="82"/>
      <c r="H45" s="82"/>
      <c r="I45" s="82"/>
      <c r="J45" s="82"/>
      <c r="K45" s="83"/>
      <c r="L45" s="84"/>
      <c r="M45" s="85"/>
      <c r="N45" s="80"/>
      <c r="O45" s="80"/>
      <c r="P45" s="88"/>
    </row>
    <row r="46" spans="1:17">
      <c r="A46" s="69" t="s">
        <v>73</v>
      </c>
      <c r="B46" s="68"/>
      <c r="C46" s="70"/>
      <c r="D46" s="66"/>
      <c r="E46" s="81">
        <f t="shared" si="0"/>
        <v>0</v>
      </c>
      <c r="F46" s="82"/>
      <c r="G46" s="82"/>
      <c r="H46" s="82"/>
      <c r="I46" s="82"/>
      <c r="J46" s="82"/>
      <c r="K46" s="83"/>
      <c r="L46" s="84"/>
      <c r="M46" s="115">
        <f>P46</f>
        <v>0</v>
      </c>
      <c r="N46" s="115">
        <f>N47+N48+N49+N50+N51+N52</f>
        <v>0</v>
      </c>
      <c r="O46" s="115">
        <f>O47+O48+O49+O50+O51+O52</f>
        <v>0</v>
      </c>
      <c r="P46" s="115">
        <f>P47+P48+P51+P52</f>
        <v>0</v>
      </c>
    </row>
    <row r="47" spans="1:17">
      <c r="A47" s="69" t="s">
        <v>74</v>
      </c>
      <c r="B47" s="68"/>
      <c r="C47" s="70"/>
      <c r="D47" s="66"/>
      <c r="E47" s="81">
        <f t="shared" si="0"/>
        <v>0</v>
      </c>
      <c r="F47" s="82"/>
      <c r="G47" s="82"/>
      <c r="H47" s="82"/>
      <c r="I47" s="82"/>
      <c r="J47" s="82"/>
      <c r="K47" s="83"/>
      <c r="L47" s="84"/>
      <c r="M47" s="115">
        <f>P47</f>
        <v>0</v>
      </c>
      <c r="N47" s="80"/>
      <c r="O47" s="80"/>
      <c r="P47" s="99">
        <v>0</v>
      </c>
    </row>
    <row r="48" spans="1:17">
      <c r="A48" s="69" t="s">
        <v>75</v>
      </c>
      <c r="B48" s="68"/>
      <c r="C48" s="70"/>
      <c r="D48" s="66"/>
      <c r="E48" s="81">
        <f t="shared" si="0"/>
        <v>0</v>
      </c>
      <c r="F48" s="82"/>
      <c r="G48" s="82"/>
      <c r="H48" s="82"/>
      <c r="I48" s="82"/>
      <c r="J48" s="82"/>
      <c r="K48" s="83"/>
      <c r="L48" s="84"/>
      <c r="M48" s="115">
        <f>P48</f>
        <v>0</v>
      </c>
      <c r="N48" s="80"/>
      <c r="O48" s="80"/>
      <c r="P48" s="99">
        <v>0</v>
      </c>
    </row>
    <row r="49" spans="1:16">
      <c r="A49" s="69" t="s">
        <v>76</v>
      </c>
      <c r="B49" s="68"/>
      <c r="C49" s="70"/>
      <c r="D49" s="66"/>
      <c r="E49" s="81">
        <f t="shared" si="0"/>
        <v>0</v>
      </c>
      <c r="F49" s="82"/>
      <c r="G49" s="82"/>
      <c r="H49" s="82"/>
      <c r="I49" s="82"/>
      <c r="J49" s="82"/>
      <c r="K49" s="83"/>
      <c r="L49" s="84"/>
      <c r="M49" s="115">
        <f>P49</f>
        <v>0</v>
      </c>
      <c r="N49" s="80"/>
      <c r="O49" s="80"/>
      <c r="P49" s="99"/>
    </row>
    <row r="50" spans="1:16" ht="22.5">
      <c r="A50" s="69" t="s">
        <v>77</v>
      </c>
      <c r="B50" s="68"/>
      <c r="C50" s="70"/>
      <c r="D50" s="66"/>
      <c r="E50" s="81">
        <f t="shared" si="0"/>
        <v>0</v>
      </c>
      <c r="F50" s="82"/>
      <c r="G50" s="82"/>
      <c r="H50" s="82"/>
      <c r="I50" s="82"/>
      <c r="J50" s="82"/>
      <c r="K50" s="83"/>
      <c r="L50" s="84"/>
      <c r="M50" s="115">
        <f>P50</f>
        <v>0</v>
      </c>
      <c r="N50" s="80"/>
      <c r="O50" s="80"/>
      <c r="P50" s="99"/>
    </row>
    <row r="51" spans="1:16">
      <c r="A51" s="69" t="s">
        <v>78</v>
      </c>
      <c r="B51" s="68"/>
      <c r="C51" s="70"/>
      <c r="D51" s="66"/>
      <c r="E51" s="81">
        <f t="shared" si="0"/>
        <v>0</v>
      </c>
      <c r="F51" s="82"/>
      <c r="G51" s="82"/>
      <c r="H51" s="82"/>
      <c r="I51" s="82"/>
      <c r="J51" s="82"/>
      <c r="K51" s="83"/>
      <c r="L51" s="84"/>
      <c r="M51" s="115">
        <f t="shared" ref="M51:M70" si="1">P51</f>
        <v>0</v>
      </c>
      <c r="N51" s="80"/>
      <c r="O51" s="80"/>
      <c r="P51" s="99">
        <v>0</v>
      </c>
    </row>
    <row r="52" spans="1:16">
      <c r="A52" s="69" t="s">
        <v>79</v>
      </c>
      <c r="B52" s="68"/>
      <c r="C52" s="70"/>
      <c r="D52" s="66"/>
      <c r="E52" s="81">
        <f t="shared" si="0"/>
        <v>0</v>
      </c>
      <c r="F52" s="82"/>
      <c r="G52" s="82"/>
      <c r="H52" s="82"/>
      <c r="I52" s="82"/>
      <c r="J52" s="82"/>
      <c r="K52" s="83"/>
      <c r="L52" s="84"/>
      <c r="M52" s="115">
        <f t="shared" si="1"/>
        <v>0</v>
      </c>
      <c r="N52" s="80"/>
      <c r="O52" s="80"/>
      <c r="P52" s="99">
        <v>0</v>
      </c>
    </row>
    <row r="53" spans="1:16">
      <c r="A53" s="69" t="s">
        <v>80</v>
      </c>
      <c r="B53" s="68"/>
      <c r="C53" s="70"/>
      <c r="D53" s="66"/>
      <c r="E53" s="81">
        <f t="shared" si="0"/>
        <v>0</v>
      </c>
      <c r="F53" s="82"/>
      <c r="G53" s="82"/>
      <c r="H53" s="82"/>
      <c r="I53" s="82"/>
      <c r="J53" s="82"/>
      <c r="K53" s="83"/>
      <c r="L53" s="84"/>
      <c r="M53" s="115">
        <f t="shared" si="1"/>
        <v>0</v>
      </c>
      <c r="N53" s="80"/>
      <c r="O53" s="80"/>
      <c r="P53" s="99"/>
    </row>
    <row r="54" spans="1:16" ht="22.5">
      <c r="A54" s="69" t="s">
        <v>81</v>
      </c>
      <c r="B54" s="68"/>
      <c r="C54" s="70"/>
      <c r="D54" s="66"/>
      <c r="E54" s="81">
        <f t="shared" si="0"/>
        <v>0</v>
      </c>
      <c r="F54" s="82"/>
      <c r="G54" s="82"/>
      <c r="H54" s="82"/>
      <c r="I54" s="82"/>
      <c r="J54" s="82"/>
      <c r="K54" s="83"/>
      <c r="L54" s="84"/>
      <c r="M54" s="115">
        <f t="shared" si="1"/>
        <v>0</v>
      </c>
      <c r="N54" s="80"/>
      <c r="O54" s="80"/>
      <c r="P54" s="99"/>
    </row>
    <row r="55" spans="1:16" ht="22.5">
      <c r="A55" s="69" t="s">
        <v>82</v>
      </c>
      <c r="B55" s="68"/>
      <c r="C55" s="70"/>
      <c r="D55" s="66"/>
      <c r="E55" s="81">
        <f t="shared" si="0"/>
        <v>0</v>
      </c>
      <c r="F55" s="82"/>
      <c r="G55" s="82"/>
      <c r="H55" s="82"/>
      <c r="I55" s="82"/>
      <c r="J55" s="82"/>
      <c r="K55" s="83"/>
      <c r="L55" s="84"/>
      <c r="M55" s="115">
        <f t="shared" si="1"/>
        <v>0</v>
      </c>
      <c r="N55" s="80"/>
      <c r="O55" s="80"/>
      <c r="P55" s="99"/>
    </row>
    <row r="56" spans="1:16">
      <c r="A56" s="69" t="s">
        <v>83</v>
      </c>
      <c r="B56" s="68"/>
      <c r="C56" s="70"/>
      <c r="D56" s="66"/>
      <c r="E56" s="81">
        <f t="shared" si="0"/>
        <v>0</v>
      </c>
      <c r="F56" s="82"/>
      <c r="G56" s="82"/>
      <c r="H56" s="82"/>
      <c r="I56" s="82"/>
      <c r="J56" s="82"/>
      <c r="K56" s="83"/>
      <c r="L56" s="84"/>
      <c r="M56" s="115">
        <f t="shared" si="1"/>
        <v>0</v>
      </c>
      <c r="N56" s="80"/>
      <c r="O56" s="80"/>
      <c r="P56" s="99"/>
    </row>
    <row r="57" spans="1:16" ht="22.5">
      <c r="A57" s="69" t="s">
        <v>84</v>
      </c>
      <c r="B57" s="68"/>
      <c r="C57" s="70"/>
      <c r="D57" s="66"/>
      <c r="E57" s="81">
        <f t="shared" si="0"/>
        <v>0</v>
      </c>
      <c r="F57" s="82"/>
      <c r="G57" s="82"/>
      <c r="H57" s="82"/>
      <c r="I57" s="82"/>
      <c r="J57" s="82"/>
      <c r="K57" s="83"/>
      <c r="L57" s="84"/>
      <c r="M57" s="115">
        <f t="shared" si="1"/>
        <v>0</v>
      </c>
      <c r="N57" s="80"/>
      <c r="O57" s="80"/>
      <c r="P57" s="99"/>
    </row>
    <row r="58" spans="1:16" ht="33.75">
      <c r="A58" s="69" t="s">
        <v>85</v>
      </c>
      <c r="B58" s="68"/>
      <c r="C58" s="70"/>
      <c r="D58" s="66"/>
      <c r="E58" s="81">
        <f t="shared" si="0"/>
        <v>0</v>
      </c>
      <c r="F58" s="82"/>
      <c r="G58" s="82"/>
      <c r="H58" s="82"/>
      <c r="I58" s="82"/>
      <c r="J58" s="82"/>
      <c r="K58" s="83"/>
      <c r="L58" s="84"/>
      <c r="M58" s="115">
        <f t="shared" si="1"/>
        <v>0</v>
      </c>
      <c r="N58" s="80"/>
      <c r="O58" s="80"/>
      <c r="P58" s="99"/>
    </row>
    <row r="59" spans="1:16">
      <c r="A59" s="69" t="s">
        <v>86</v>
      </c>
      <c r="B59" s="68"/>
      <c r="C59" s="70"/>
      <c r="D59" s="66"/>
      <c r="E59" s="81">
        <f t="shared" si="0"/>
        <v>0</v>
      </c>
      <c r="F59" s="82"/>
      <c r="G59" s="82"/>
      <c r="H59" s="82"/>
      <c r="I59" s="82"/>
      <c r="J59" s="82"/>
      <c r="K59" s="83"/>
      <c r="L59" s="84"/>
      <c r="M59" s="115">
        <f t="shared" si="1"/>
        <v>0</v>
      </c>
      <c r="N59" s="80"/>
      <c r="O59" s="80"/>
      <c r="P59" s="99"/>
    </row>
    <row r="60" spans="1:16" ht="33.75">
      <c r="A60" s="69" t="s">
        <v>87</v>
      </c>
      <c r="B60" s="68"/>
      <c r="C60" s="70"/>
      <c r="D60" s="66"/>
      <c r="E60" s="81">
        <f t="shared" si="0"/>
        <v>0</v>
      </c>
      <c r="F60" s="82"/>
      <c r="G60" s="82"/>
      <c r="H60" s="82"/>
      <c r="I60" s="82"/>
      <c r="J60" s="82"/>
      <c r="K60" s="83"/>
      <c r="L60" s="84"/>
      <c r="M60" s="115">
        <f t="shared" si="1"/>
        <v>0</v>
      </c>
      <c r="N60" s="80"/>
      <c r="O60" s="80"/>
      <c r="P60" s="99"/>
    </row>
    <row r="61" spans="1:16" ht="22.5">
      <c r="A61" s="69" t="s">
        <v>88</v>
      </c>
      <c r="B61" s="68"/>
      <c r="C61" s="70"/>
      <c r="D61" s="66"/>
      <c r="E61" s="81">
        <f t="shared" si="0"/>
        <v>0</v>
      </c>
      <c r="F61" s="82"/>
      <c r="G61" s="82"/>
      <c r="H61" s="82"/>
      <c r="I61" s="82"/>
      <c r="J61" s="82"/>
      <c r="K61" s="83"/>
      <c r="L61" s="84"/>
      <c r="M61" s="115">
        <f t="shared" si="1"/>
        <v>0</v>
      </c>
      <c r="N61" s="80"/>
      <c r="O61" s="80"/>
      <c r="P61" s="99"/>
    </row>
    <row r="62" spans="1:16">
      <c r="A62" s="69" t="s">
        <v>89</v>
      </c>
      <c r="B62" s="68"/>
      <c r="C62" s="70"/>
      <c r="D62" s="66"/>
      <c r="E62" s="81">
        <f t="shared" si="0"/>
        <v>0</v>
      </c>
      <c r="F62" s="82"/>
      <c r="G62" s="82"/>
      <c r="H62" s="82"/>
      <c r="I62" s="82"/>
      <c r="J62" s="82"/>
      <c r="K62" s="83"/>
      <c r="L62" s="84"/>
      <c r="M62" s="115">
        <f t="shared" si="1"/>
        <v>0</v>
      </c>
      <c r="N62" s="80"/>
      <c r="O62" s="80"/>
      <c r="P62" s="99"/>
    </row>
    <row r="63" spans="1:16" ht="22.5">
      <c r="A63" s="69" t="s">
        <v>90</v>
      </c>
      <c r="B63" s="68"/>
      <c r="C63" s="70"/>
      <c r="D63" s="66"/>
      <c r="E63" s="81">
        <f t="shared" si="0"/>
        <v>0</v>
      </c>
      <c r="F63" s="82"/>
      <c r="G63" s="82"/>
      <c r="H63" s="82"/>
      <c r="I63" s="82"/>
      <c r="J63" s="82"/>
      <c r="K63" s="83"/>
      <c r="L63" s="84"/>
      <c r="M63" s="115">
        <f t="shared" si="1"/>
        <v>0</v>
      </c>
      <c r="N63" s="80"/>
      <c r="O63" s="80"/>
      <c r="P63" s="99"/>
    </row>
    <row r="64" spans="1:16" ht="33.75">
      <c r="A64" s="69" t="s">
        <v>91</v>
      </c>
      <c r="B64" s="68"/>
      <c r="C64" s="70"/>
      <c r="D64" s="66"/>
      <c r="E64" s="81">
        <f t="shared" si="0"/>
        <v>0</v>
      </c>
      <c r="F64" s="82"/>
      <c r="G64" s="82"/>
      <c r="H64" s="82"/>
      <c r="I64" s="82"/>
      <c r="J64" s="82"/>
      <c r="K64" s="83"/>
      <c r="L64" s="84"/>
      <c r="M64" s="115">
        <f>P64</f>
        <v>0</v>
      </c>
      <c r="N64" s="80"/>
      <c r="O64" s="80"/>
      <c r="P64" s="99"/>
    </row>
    <row r="65" spans="1:19">
      <c r="A65" s="69" t="s">
        <v>92</v>
      </c>
      <c r="B65" s="68"/>
      <c r="C65" s="70"/>
      <c r="D65" s="66"/>
      <c r="E65" s="81">
        <f t="shared" si="0"/>
        <v>0</v>
      </c>
      <c r="F65" s="82"/>
      <c r="G65" s="82"/>
      <c r="H65" s="82"/>
      <c r="I65" s="82"/>
      <c r="J65" s="82"/>
      <c r="K65" s="83"/>
      <c r="L65" s="84"/>
      <c r="M65" s="115">
        <f t="shared" si="1"/>
        <v>0</v>
      </c>
      <c r="N65" s="80"/>
      <c r="O65" s="80"/>
      <c r="P65" s="99">
        <v>0</v>
      </c>
    </row>
    <row r="66" spans="1:19" ht="22.5">
      <c r="A66" s="69" t="s">
        <v>93</v>
      </c>
      <c r="B66" s="68"/>
      <c r="C66" s="70"/>
      <c r="D66" s="66"/>
      <c r="E66" s="81">
        <f t="shared" si="0"/>
        <v>151000</v>
      </c>
      <c r="F66" s="82"/>
      <c r="G66" s="82"/>
      <c r="H66" s="82"/>
      <c r="I66" s="82"/>
      <c r="J66" s="82"/>
      <c r="K66" s="83"/>
      <c r="L66" s="84"/>
      <c r="M66" s="115">
        <f t="shared" si="1"/>
        <v>151000</v>
      </c>
      <c r="N66" s="115">
        <f>N67+N70</f>
        <v>0</v>
      </c>
      <c r="O66" s="115">
        <f>O67+O70</f>
        <v>0</v>
      </c>
      <c r="P66" s="115">
        <f>P67+P70</f>
        <v>151000</v>
      </c>
      <c r="Q66" s="87"/>
    </row>
    <row r="67" spans="1:19">
      <c r="A67" s="69" t="s">
        <v>94</v>
      </c>
      <c r="B67" s="68"/>
      <c r="C67" s="70"/>
      <c r="D67" s="66"/>
      <c r="E67" s="81">
        <f t="shared" si="0"/>
        <v>151000</v>
      </c>
      <c r="F67" s="82"/>
      <c r="G67" s="82"/>
      <c r="H67" s="82"/>
      <c r="I67" s="82"/>
      <c r="J67" s="82"/>
      <c r="K67" s="83"/>
      <c r="L67" s="84"/>
      <c r="M67" s="115">
        <f t="shared" si="1"/>
        <v>151000</v>
      </c>
      <c r="N67" s="80"/>
      <c r="O67" s="80"/>
      <c r="P67" s="120">
        <v>151000</v>
      </c>
    </row>
    <row r="68" spans="1:19">
      <c r="A68" s="69" t="s">
        <v>95</v>
      </c>
      <c r="B68" s="68"/>
      <c r="C68" s="70"/>
      <c r="D68" s="66"/>
      <c r="E68" s="81">
        <f t="shared" si="0"/>
        <v>0</v>
      </c>
      <c r="F68" s="82"/>
      <c r="G68" s="82"/>
      <c r="H68" s="82"/>
      <c r="I68" s="82"/>
      <c r="J68" s="82"/>
      <c r="K68" s="83"/>
      <c r="L68" s="84"/>
      <c r="M68" s="115">
        <f t="shared" si="1"/>
        <v>0</v>
      </c>
      <c r="N68" s="80"/>
      <c r="O68" s="80"/>
      <c r="P68" s="99"/>
    </row>
    <row r="69" spans="1:19">
      <c r="A69" s="69" t="s">
        <v>96</v>
      </c>
      <c r="B69" s="68"/>
      <c r="C69" s="70"/>
      <c r="D69" s="66"/>
      <c r="E69" s="81">
        <f t="shared" si="0"/>
        <v>0</v>
      </c>
      <c r="F69" s="82"/>
      <c r="G69" s="82"/>
      <c r="H69" s="82"/>
      <c r="I69" s="82"/>
      <c r="J69" s="82"/>
      <c r="K69" s="83"/>
      <c r="L69" s="84"/>
      <c r="M69" s="115">
        <f t="shared" si="1"/>
        <v>0</v>
      </c>
      <c r="N69" s="80"/>
      <c r="O69" s="80"/>
      <c r="P69" s="99"/>
    </row>
    <row r="70" spans="1:19">
      <c r="A70" s="69" t="s">
        <v>97</v>
      </c>
      <c r="B70" s="68"/>
      <c r="C70" s="70"/>
      <c r="D70" s="66"/>
      <c r="E70" s="81">
        <f t="shared" si="0"/>
        <v>0</v>
      </c>
      <c r="F70" s="82"/>
      <c r="G70" s="82"/>
      <c r="H70" s="82"/>
      <c r="I70" s="82"/>
      <c r="J70" s="82"/>
      <c r="K70" s="83"/>
      <c r="L70" s="84"/>
      <c r="M70" s="115">
        <f t="shared" si="1"/>
        <v>0</v>
      </c>
      <c r="N70" s="80"/>
      <c r="O70" s="80"/>
      <c r="P70" s="99">
        <v>0</v>
      </c>
    </row>
    <row r="71" spans="1:19">
      <c r="A71" s="69" t="s">
        <v>98</v>
      </c>
      <c r="B71" s="68"/>
      <c r="C71" s="70"/>
      <c r="D71" s="66"/>
      <c r="E71" s="81">
        <f t="shared" si="0"/>
        <v>0</v>
      </c>
      <c r="F71" s="82"/>
      <c r="G71" s="82"/>
      <c r="H71" s="82"/>
      <c r="I71" s="82"/>
      <c r="J71" s="82"/>
      <c r="K71" s="83"/>
      <c r="L71" s="84"/>
      <c r="M71" s="115"/>
      <c r="N71" s="80"/>
      <c r="O71" s="80"/>
      <c r="P71" s="99"/>
      <c r="S71" s="87"/>
    </row>
    <row r="72" spans="1:19">
      <c r="A72" s="69" t="s">
        <v>99</v>
      </c>
      <c r="B72" s="68"/>
      <c r="C72" s="70"/>
      <c r="D72" s="66"/>
      <c r="E72" s="81">
        <f t="shared" si="0"/>
        <v>0</v>
      </c>
      <c r="F72" s="82"/>
      <c r="G72" s="82"/>
      <c r="H72" s="82"/>
      <c r="I72" s="82"/>
      <c r="J72" s="82"/>
      <c r="K72" s="83"/>
      <c r="L72" s="84"/>
      <c r="M72" s="115"/>
      <c r="N72" s="80"/>
      <c r="O72" s="80"/>
      <c r="P72" s="99"/>
      <c r="S72" s="87"/>
    </row>
    <row r="73" spans="1:19">
      <c r="A73" s="69" t="s">
        <v>100</v>
      </c>
      <c r="B73" s="68"/>
      <c r="C73" s="70"/>
      <c r="D73" s="66"/>
      <c r="E73" s="81">
        <f t="shared" si="0"/>
        <v>0</v>
      </c>
      <c r="F73" s="82"/>
      <c r="G73" s="82"/>
      <c r="H73" s="82"/>
      <c r="I73" s="82"/>
      <c r="J73" s="82"/>
      <c r="K73" s="83"/>
      <c r="L73" s="84"/>
      <c r="M73" s="115"/>
      <c r="N73" s="80"/>
      <c r="O73" s="80"/>
      <c r="P73" s="99"/>
    </row>
    <row r="74" spans="1:19">
      <c r="A74" s="69" t="s">
        <v>101</v>
      </c>
      <c r="B74" s="68"/>
      <c r="C74" s="70"/>
      <c r="D74" s="66"/>
      <c r="E74" s="81">
        <f t="shared" si="0"/>
        <v>0</v>
      </c>
      <c r="F74" s="82"/>
      <c r="G74" s="82"/>
      <c r="H74" s="82"/>
      <c r="I74" s="82"/>
      <c r="J74" s="82"/>
      <c r="K74" s="83"/>
      <c r="L74" s="84"/>
      <c r="M74" s="115"/>
      <c r="N74" s="80"/>
      <c r="O74" s="80"/>
      <c r="P74" s="99"/>
    </row>
    <row r="75" spans="1:19">
      <c r="A75" s="69" t="s">
        <v>102</v>
      </c>
      <c r="B75" s="68"/>
      <c r="C75" s="70"/>
      <c r="D75" s="66"/>
      <c r="E75" s="81">
        <f t="shared" si="0"/>
        <v>0</v>
      </c>
      <c r="F75" s="82"/>
      <c r="G75" s="82"/>
      <c r="H75" s="82"/>
      <c r="I75" s="82"/>
      <c r="J75" s="82"/>
      <c r="K75" s="83"/>
      <c r="L75" s="84"/>
      <c r="M75" s="115"/>
      <c r="N75" s="80"/>
      <c r="O75" s="80"/>
      <c r="P75" s="99"/>
    </row>
    <row r="76" spans="1:19" ht="45">
      <c r="A76" s="69" t="s">
        <v>103</v>
      </c>
      <c r="B76" s="68"/>
      <c r="C76" s="70"/>
      <c r="D76" s="66"/>
      <c r="E76" s="81">
        <f t="shared" si="0"/>
        <v>0</v>
      </c>
      <c r="F76" s="82"/>
      <c r="G76" s="82"/>
      <c r="H76" s="82"/>
      <c r="I76" s="82"/>
      <c r="J76" s="82"/>
      <c r="K76" s="83"/>
      <c r="L76" s="84"/>
      <c r="M76" s="115"/>
      <c r="N76" s="80"/>
      <c r="O76" s="80"/>
      <c r="P76" s="99"/>
    </row>
    <row r="77" spans="1:19">
      <c r="A77" s="69" t="s">
        <v>104</v>
      </c>
      <c r="B77" s="68"/>
      <c r="C77" s="70"/>
      <c r="D77" s="66"/>
      <c r="E77" s="81">
        <f t="shared" si="0"/>
        <v>0</v>
      </c>
      <c r="F77" s="82"/>
      <c r="G77" s="82"/>
      <c r="H77" s="82"/>
      <c r="I77" s="82"/>
      <c r="J77" s="82"/>
      <c r="K77" s="83"/>
      <c r="L77" s="84"/>
      <c r="M77" s="115"/>
      <c r="N77" s="80"/>
      <c r="O77" s="80"/>
      <c r="P77" s="99"/>
    </row>
    <row r="78" spans="1:19">
      <c r="A78" s="69" t="s">
        <v>105</v>
      </c>
      <c r="B78" s="68"/>
      <c r="C78" s="70"/>
      <c r="D78" s="66"/>
      <c r="E78" s="81">
        <f t="shared" si="0"/>
        <v>0</v>
      </c>
      <c r="F78" s="82"/>
      <c r="G78" s="82"/>
      <c r="H78" s="82"/>
      <c r="I78" s="82"/>
      <c r="J78" s="82"/>
      <c r="K78" s="83"/>
      <c r="L78" s="84"/>
      <c r="M78" s="115"/>
      <c r="N78" s="80"/>
      <c r="O78" s="80"/>
      <c r="P78" s="99"/>
    </row>
    <row r="79" spans="1:19">
      <c r="A79" s="69" t="s">
        <v>106</v>
      </c>
      <c r="B79" s="68"/>
      <c r="C79" s="70"/>
      <c r="D79" s="66"/>
      <c r="E79" s="81">
        <f t="shared" si="0"/>
        <v>0</v>
      </c>
      <c r="F79" s="82"/>
      <c r="G79" s="82"/>
      <c r="H79" s="82"/>
      <c r="I79" s="82"/>
      <c r="J79" s="82"/>
      <c r="K79" s="83"/>
      <c r="L79" s="84"/>
      <c r="M79" s="115"/>
      <c r="N79" s="80"/>
      <c r="O79" s="80"/>
      <c r="P79" s="99"/>
    </row>
    <row r="80" spans="1:19" ht="22.5">
      <c r="A80" s="69" t="s">
        <v>107</v>
      </c>
      <c r="B80" s="68"/>
      <c r="C80" s="70"/>
      <c r="D80" s="66"/>
      <c r="E80" s="81">
        <f t="shared" si="0"/>
        <v>0</v>
      </c>
      <c r="F80" s="82"/>
      <c r="G80" s="82"/>
      <c r="H80" s="82"/>
      <c r="I80" s="82"/>
      <c r="J80" s="82"/>
      <c r="K80" s="83"/>
      <c r="L80" s="84"/>
      <c r="M80" s="115"/>
      <c r="N80" s="80"/>
      <c r="O80" s="80"/>
      <c r="P80" s="99"/>
    </row>
    <row r="81" spans="1:16" ht="22.5">
      <c r="A81" s="69" t="s">
        <v>108</v>
      </c>
      <c r="B81" s="68"/>
      <c r="C81" s="70"/>
      <c r="D81" s="66"/>
      <c r="E81" s="81">
        <f t="shared" si="0"/>
        <v>0</v>
      </c>
      <c r="F81" s="82"/>
      <c r="G81" s="82"/>
      <c r="H81" s="82"/>
      <c r="I81" s="82"/>
      <c r="J81" s="82"/>
      <c r="K81" s="83"/>
      <c r="L81" s="84"/>
      <c r="M81" s="115"/>
      <c r="N81" s="80"/>
      <c r="O81" s="80"/>
      <c r="P81" s="99"/>
    </row>
    <row r="82" spans="1:16">
      <c r="A82" s="69" t="s">
        <v>109</v>
      </c>
      <c r="B82" s="68"/>
      <c r="C82" s="70"/>
      <c r="D82" s="66"/>
      <c r="E82" s="81">
        <f t="shared" si="0"/>
        <v>0</v>
      </c>
      <c r="F82" s="82"/>
      <c r="G82" s="82"/>
      <c r="H82" s="82"/>
      <c r="I82" s="82"/>
      <c r="J82" s="82"/>
      <c r="K82" s="83"/>
      <c r="L82" s="84"/>
      <c r="M82" s="115"/>
      <c r="N82" s="80"/>
      <c r="O82" s="80"/>
      <c r="P82" s="99"/>
    </row>
    <row r="83" spans="1:16">
      <c r="A83" s="69" t="s">
        <v>110</v>
      </c>
      <c r="B83" s="68"/>
      <c r="C83" s="70"/>
      <c r="D83" s="66"/>
      <c r="E83" s="81">
        <f t="shared" si="0"/>
        <v>0</v>
      </c>
      <c r="F83" s="82"/>
      <c r="G83" s="82"/>
      <c r="H83" s="82"/>
      <c r="I83" s="82"/>
      <c r="J83" s="82"/>
      <c r="K83" s="83"/>
      <c r="L83" s="84"/>
      <c r="M83" s="115"/>
      <c r="N83" s="80"/>
      <c r="O83" s="80"/>
      <c r="P83" s="99"/>
    </row>
    <row r="84" spans="1:16">
      <c r="A84" s="69" t="s">
        <v>111</v>
      </c>
      <c r="B84" s="68"/>
      <c r="C84" s="70"/>
      <c r="D84" s="66"/>
      <c r="E84" s="81">
        <f t="shared" si="0"/>
        <v>0</v>
      </c>
      <c r="F84" s="82"/>
      <c r="G84" s="82"/>
      <c r="H84" s="82"/>
      <c r="I84" s="82"/>
      <c r="J84" s="82"/>
      <c r="K84" s="83"/>
      <c r="L84" s="84"/>
      <c r="M84" s="115"/>
      <c r="N84" s="80"/>
      <c r="O84" s="80"/>
      <c r="P84" s="99"/>
    </row>
    <row r="85" spans="1:16">
      <c r="A85" s="69" t="s">
        <v>112</v>
      </c>
      <c r="B85" s="68"/>
      <c r="C85" s="70"/>
      <c r="D85" s="66"/>
      <c r="E85" s="81">
        <f t="shared" ref="E85:E102" si="2">L85+M85+N85+O85</f>
        <v>0</v>
      </c>
      <c r="F85" s="82"/>
      <c r="G85" s="82"/>
      <c r="H85" s="82"/>
      <c r="I85" s="82"/>
      <c r="J85" s="82"/>
      <c r="K85" s="83"/>
      <c r="L85" s="84"/>
      <c r="M85" s="115"/>
      <c r="N85" s="80"/>
      <c r="O85" s="80"/>
      <c r="P85" s="99"/>
    </row>
    <row r="86" spans="1:16">
      <c r="A86" s="69" t="s">
        <v>113</v>
      </c>
      <c r="B86" s="68"/>
      <c r="C86" s="70"/>
      <c r="D86" s="66"/>
      <c r="E86" s="81">
        <f t="shared" si="2"/>
        <v>0</v>
      </c>
      <c r="F86" s="82"/>
      <c r="G86" s="82"/>
      <c r="H86" s="82"/>
      <c r="I86" s="82"/>
      <c r="J86" s="82"/>
      <c r="K86" s="83"/>
      <c r="L86" s="84"/>
      <c r="M86" s="115"/>
      <c r="N86" s="80"/>
      <c r="O86" s="80"/>
      <c r="P86" s="99"/>
    </row>
    <row r="87" spans="1:16">
      <c r="A87" s="69" t="s">
        <v>105</v>
      </c>
      <c r="B87" s="68"/>
      <c r="C87" s="70"/>
      <c r="D87" s="66"/>
      <c r="E87" s="81">
        <f t="shared" si="2"/>
        <v>0</v>
      </c>
      <c r="F87" s="82"/>
      <c r="G87" s="82"/>
      <c r="H87" s="82"/>
      <c r="I87" s="82"/>
      <c r="J87" s="82"/>
      <c r="K87" s="83"/>
      <c r="L87" s="84"/>
      <c r="M87" s="115"/>
      <c r="N87" s="80"/>
      <c r="O87" s="80"/>
      <c r="P87" s="99"/>
    </row>
    <row r="88" spans="1:16">
      <c r="A88" s="69" t="s">
        <v>106</v>
      </c>
      <c r="B88" s="68"/>
      <c r="C88" s="70"/>
      <c r="D88" s="66"/>
      <c r="E88" s="81">
        <f t="shared" si="2"/>
        <v>0</v>
      </c>
      <c r="F88" s="82"/>
      <c r="G88" s="82"/>
      <c r="H88" s="82"/>
      <c r="I88" s="82"/>
      <c r="J88" s="82"/>
      <c r="K88" s="83"/>
      <c r="L88" s="84"/>
      <c r="M88" s="115"/>
      <c r="N88" s="80"/>
      <c r="O88" s="80"/>
      <c r="P88" s="99"/>
    </row>
    <row r="89" spans="1:16">
      <c r="A89" s="69" t="s">
        <v>111</v>
      </c>
      <c r="B89" s="68"/>
      <c r="C89" s="70"/>
      <c r="D89" s="66"/>
      <c r="E89" s="81">
        <f t="shared" si="2"/>
        <v>0</v>
      </c>
      <c r="F89" s="82"/>
      <c r="G89" s="82"/>
      <c r="H89" s="82"/>
      <c r="I89" s="82"/>
      <c r="J89" s="82"/>
      <c r="K89" s="83"/>
      <c r="L89" s="84"/>
      <c r="M89" s="115"/>
      <c r="N89" s="80"/>
      <c r="O89" s="80"/>
      <c r="P89" s="99"/>
    </row>
    <row r="90" spans="1:16">
      <c r="A90" s="69" t="s">
        <v>112</v>
      </c>
      <c r="B90" s="68"/>
      <c r="C90" s="70"/>
      <c r="D90" s="66"/>
      <c r="E90" s="81">
        <f t="shared" si="2"/>
        <v>0</v>
      </c>
      <c r="F90" s="82"/>
      <c r="G90" s="82"/>
      <c r="H90" s="82"/>
      <c r="I90" s="82"/>
      <c r="J90" s="82"/>
      <c r="K90" s="83"/>
      <c r="L90" s="84"/>
      <c r="M90" s="115"/>
      <c r="N90" s="80"/>
      <c r="O90" s="80"/>
      <c r="P90" s="99"/>
    </row>
    <row r="91" spans="1:16">
      <c r="A91" s="69" t="s">
        <v>114</v>
      </c>
      <c r="B91" s="68"/>
      <c r="C91" s="70"/>
      <c r="D91" s="66"/>
      <c r="E91" s="81">
        <f t="shared" si="2"/>
        <v>0</v>
      </c>
      <c r="F91" s="82"/>
      <c r="G91" s="82"/>
      <c r="H91" s="82"/>
      <c r="I91" s="82"/>
      <c r="J91" s="82"/>
      <c r="K91" s="83"/>
      <c r="L91" s="84"/>
      <c r="M91" s="115"/>
      <c r="N91" s="80"/>
      <c r="O91" s="80"/>
      <c r="P91" s="99"/>
    </row>
    <row r="92" spans="1:16">
      <c r="A92" s="69" t="s">
        <v>115</v>
      </c>
      <c r="B92" s="68"/>
      <c r="C92" s="70"/>
      <c r="D92" s="66"/>
      <c r="E92" s="81">
        <f t="shared" si="2"/>
        <v>0</v>
      </c>
      <c r="F92" s="82"/>
      <c r="G92" s="82"/>
      <c r="H92" s="82"/>
      <c r="I92" s="82"/>
      <c r="J92" s="82"/>
      <c r="K92" s="83"/>
      <c r="L92" s="84"/>
      <c r="M92" s="115"/>
      <c r="N92" s="80"/>
      <c r="O92" s="80"/>
      <c r="P92" s="99"/>
    </row>
    <row r="93" spans="1:16">
      <c r="A93" s="69" t="s">
        <v>116</v>
      </c>
      <c r="B93" s="68"/>
      <c r="C93" s="70"/>
      <c r="D93" s="66"/>
      <c r="E93" s="81">
        <f t="shared" si="2"/>
        <v>0</v>
      </c>
      <c r="F93" s="82"/>
      <c r="G93" s="82"/>
      <c r="H93" s="82"/>
      <c r="I93" s="82"/>
      <c r="J93" s="82"/>
      <c r="K93" s="83"/>
      <c r="L93" s="84"/>
      <c r="M93" s="115"/>
      <c r="N93" s="80"/>
      <c r="O93" s="80"/>
      <c r="P93" s="99"/>
    </row>
    <row r="94" spans="1:16" ht="22.5">
      <c r="A94" s="69" t="s">
        <v>117</v>
      </c>
      <c r="B94" s="68"/>
      <c r="C94" s="70"/>
      <c r="D94" s="66"/>
      <c r="E94" s="81">
        <f t="shared" si="2"/>
        <v>0</v>
      </c>
      <c r="F94" s="82"/>
      <c r="G94" s="82"/>
      <c r="H94" s="82"/>
      <c r="I94" s="82"/>
      <c r="J94" s="82"/>
      <c r="K94" s="83"/>
      <c r="L94" s="84"/>
      <c r="M94" s="115"/>
      <c r="N94" s="80"/>
      <c r="O94" s="80"/>
      <c r="P94" s="99"/>
    </row>
    <row r="95" spans="1:16" ht="22.5">
      <c r="A95" s="69" t="s">
        <v>118</v>
      </c>
      <c r="B95" s="68"/>
      <c r="C95" s="70"/>
      <c r="D95" s="66"/>
      <c r="E95" s="81">
        <f t="shared" si="2"/>
        <v>0</v>
      </c>
      <c r="F95" s="82"/>
      <c r="G95" s="82"/>
      <c r="H95" s="82"/>
      <c r="I95" s="82"/>
      <c r="J95" s="82"/>
      <c r="K95" s="83"/>
      <c r="L95" s="84"/>
      <c r="M95" s="115"/>
      <c r="N95" s="80"/>
      <c r="O95" s="80"/>
      <c r="P95" s="99"/>
    </row>
    <row r="96" spans="1:16">
      <c r="A96" s="69" t="s">
        <v>119</v>
      </c>
      <c r="B96" s="68"/>
      <c r="C96" s="70"/>
      <c r="D96" s="66"/>
      <c r="E96" s="81">
        <f t="shared" si="2"/>
        <v>0</v>
      </c>
      <c r="F96" s="82"/>
      <c r="G96" s="82"/>
      <c r="H96" s="82"/>
      <c r="I96" s="82"/>
      <c r="J96" s="82"/>
      <c r="K96" s="83"/>
      <c r="L96" s="84"/>
      <c r="M96" s="115"/>
      <c r="N96" s="80"/>
      <c r="O96" s="80"/>
      <c r="P96" s="99"/>
    </row>
    <row r="97" spans="1:16">
      <c r="A97" s="69" t="s">
        <v>120</v>
      </c>
      <c r="B97" s="68"/>
      <c r="C97" s="70"/>
      <c r="D97" s="66"/>
      <c r="E97" s="81">
        <f t="shared" si="2"/>
        <v>0</v>
      </c>
      <c r="F97" s="82"/>
      <c r="G97" s="82"/>
      <c r="H97" s="82"/>
      <c r="I97" s="82"/>
      <c r="J97" s="82"/>
      <c r="K97" s="83"/>
      <c r="L97" s="84"/>
      <c r="M97" s="115"/>
      <c r="N97" s="80"/>
      <c r="O97" s="80"/>
      <c r="P97" s="99"/>
    </row>
    <row r="98" spans="1:16" ht="22.5">
      <c r="A98" s="69" t="s">
        <v>121</v>
      </c>
      <c r="B98" s="68"/>
      <c r="C98" s="70"/>
      <c r="D98" s="66"/>
      <c r="E98" s="81">
        <f t="shared" si="2"/>
        <v>0</v>
      </c>
      <c r="F98" s="82"/>
      <c r="G98" s="82"/>
      <c r="H98" s="82"/>
      <c r="I98" s="82"/>
      <c r="J98" s="82"/>
      <c r="K98" s="83"/>
      <c r="L98" s="84"/>
      <c r="M98" s="115"/>
      <c r="N98" s="80"/>
      <c r="O98" s="80"/>
      <c r="P98" s="99"/>
    </row>
    <row r="99" spans="1:16" ht="22.5">
      <c r="A99" s="69" t="s">
        <v>122</v>
      </c>
      <c r="B99" s="68"/>
      <c r="C99" s="70"/>
      <c r="D99" s="66"/>
      <c r="E99" s="81">
        <f t="shared" si="2"/>
        <v>0</v>
      </c>
      <c r="F99" s="82"/>
      <c r="G99" s="82"/>
      <c r="H99" s="82"/>
      <c r="I99" s="82"/>
      <c r="J99" s="82"/>
      <c r="K99" s="83"/>
      <c r="L99" s="84"/>
      <c r="M99" s="115"/>
      <c r="N99" s="80"/>
      <c r="O99" s="80"/>
      <c r="P99" s="99"/>
    </row>
    <row r="100" spans="1:16" ht="22.5">
      <c r="A100" s="69" t="s">
        <v>123</v>
      </c>
      <c r="B100" s="68"/>
      <c r="C100" s="70"/>
      <c r="D100" s="66"/>
      <c r="E100" s="81">
        <f t="shared" si="2"/>
        <v>0</v>
      </c>
      <c r="F100" s="82"/>
      <c r="G100" s="82"/>
      <c r="H100" s="82"/>
      <c r="I100" s="82"/>
      <c r="J100" s="82"/>
      <c r="K100" s="83"/>
      <c r="L100" s="84"/>
      <c r="M100" s="115"/>
      <c r="N100" s="80"/>
      <c r="O100" s="80"/>
      <c r="P100" s="99"/>
    </row>
    <row r="101" spans="1:16" ht="33.75">
      <c r="A101" s="69" t="s">
        <v>124</v>
      </c>
      <c r="B101" s="68"/>
      <c r="C101" s="70"/>
      <c r="D101" s="66"/>
      <c r="E101" s="81">
        <f t="shared" si="2"/>
        <v>0</v>
      </c>
      <c r="F101" s="82"/>
      <c r="G101" s="82"/>
      <c r="H101" s="82"/>
      <c r="I101" s="82"/>
      <c r="J101" s="82"/>
      <c r="K101" s="83"/>
      <c r="L101" s="84"/>
      <c r="M101" s="115"/>
      <c r="N101" s="80"/>
      <c r="O101" s="80"/>
      <c r="P101" s="99"/>
    </row>
    <row r="102" spans="1:16" ht="22.5">
      <c r="A102" s="69" t="s">
        <v>125</v>
      </c>
      <c r="B102" s="68"/>
      <c r="C102" s="70"/>
      <c r="D102" s="66"/>
      <c r="E102" s="81">
        <f t="shared" si="2"/>
        <v>0</v>
      </c>
      <c r="F102" s="82"/>
      <c r="G102" s="82"/>
      <c r="H102" s="82"/>
      <c r="I102" s="82"/>
      <c r="J102" s="82"/>
      <c r="K102" s="83"/>
      <c r="L102" s="84"/>
      <c r="M102" s="115"/>
      <c r="N102" s="80"/>
      <c r="O102" s="80"/>
      <c r="P102" s="99"/>
    </row>
    <row r="103" spans="1:16">
      <c r="A103" s="31"/>
      <c r="B103" s="61"/>
      <c r="C103" s="61"/>
      <c r="D103" s="9"/>
      <c r="E103" s="62"/>
      <c r="F103" s="62"/>
      <c r="G103" s="62"/>
      <c r="H103" s="62"/>
      <c r="I103" s="62"/>
      <c r="J103" s="62"/>
      <c r="K103" s="62"/>
      <c r="L103" s="30"/>
    </row>
    <row r="104" spans="1:16">
      <c r="A104" s="71"/>
      <c r="B104" s="153"/>
      <c r="C104" s="153"/>
      <c r="D104" s="78"/>
      <c r="E104" s="147"/>
      <c r="F104" s="154"/>
      <c r="G104" s="133"/>
      <c r="H104" s="134"/>
      <c r="I104" s="10"/>
      <c r="J104" s="147"/>
      <c r="K104" s="147"/>
    </row>
    <row r="105" spans="1:16">
      <c r="A105" s="76" t="s">
        <v>152</v>
      </c>
      <c r="B105" s="76"/>
      <c r="C105" s="76"/>
      <c r="D105" s="76"/>
      <c r="E105" s="126"/>
      <c r="F105" s="127"/>
      <c r="G105" s="128"/>
      <c r="H105" s="128"/>
      <c r="I105" s="128"/>
      <c r="J105" s="128"/>
      <c r="K105" s="128"/>
      <c r="L105" s="25"/>
      <c r="M105" s="25"/>
    </row>
    <row r="106" spans="1:16">
      <c r="A106" s="76"/>
      <c r="B106" s="76"/>
      <c r="C106" s="76"/>
      <c r="D106" s="76"/>
      <c r="E106" s="76"/>
      <c r="F106" s="127"/>
      <c r="G106" s="133"/>
      <c r="H106" s="134"/>
      <c r="I106" s="128"/>
      <c r="J106" s="147"/>
      <c r="K106" s="147"/>
      <c r="L106" s="25"/>
      <c r="M106" s="25"/>
    </row>
    <row r="107" spans="1:16">
      <c r="A107" s="76" t="s">
        <v>151</v>
      </c>
      <c r="B107" s="129"/>
      <c r="C107" s="129"/>
      <c r="D107" s="76"/>
      <c r="E107" s="124"/>
      <c r="F107" s="125"/>
      <c r="G107" s="127"/>
      <c r="H107" s="127"/>
      <c r="I107" s="127"/>
      <c r="J107" s="127"/>
      <c r="K107" s="127"/>
      <c r="L107" s="25"/>
      <c r="M107" s="25"/>
    </row>
    <row r="108" spans="1:16">
      <c r="A108" s="79"/>
      <c r="B108" s="79"/>
      <c r="C108" s="79"/>
      <c r="D108" s="79"/>
      <c r="E108" s="7"/>
      <c r="F108" s="6"/>
      <c r="G108" s="6"/>
      <c r="H108" s="78"/>
      <c r="I108" s="78"/>
      <c r="J108" s="6"/>
      <c r="K108" s="6"/>
    </row>
    <row r="109" spans="1:16">
      <c r="A109" s="16" t="s">
        <v>146</v>
      </c>
      <c r="B109" s="18"/>
      <c r="C109" s="18"/>
      <c r="D109" s="18"/>
      <c r="E109" s="10"/>
      <c r="F109" s="10"/>
      <c r="G109" s="6"/>
      <c r="H109" s="6"/>
      <c r="I109" s="6"/>
      <c r="J109" s="6"/>
      <c r="K109" s="6"/>
    </row>
    <row r="110" spans="1:16">
      <c r="E110" s="6"/>
      <c r="F110" s="6"/>
      <c r="G110" s="6"/>
      <c r="H110" s="21"/>
      <c r="I110" s="77"/>
    </row>
    <row r="111" spans="1:16">
      <c r="E111" s="22"/>
      <c r="F111" s="21"/>
      <c r="G111" s="72"/>
      <c r="H111" s="21"/>
      <c r="I111" s="151"/>
      <c r="J111" s="152"/>
      <c r="K111" s="152"/>
    </row>
    <row r="112" spans="1:16">
      <c r="E112" s="21"/>
      <c r="F112" s="21"/>
      <c r="G112" s="21"/>
      <c r="I112" s="77"/>
    </row>
    <row r="113" spans="1:11">
      <c r="A113" s="59"/>
      <c r="B113" s="145"/>
      <c r="C113" s="145"/>
      <c r="D113" s="145"/>
      <c r="E113" s="145"/>
      <c r="F113" s="60"/>
      <c r="G113" s="146"/>
      <c r="H113" s="146"/>
      <c r="I113" s="146"/>
      <c r="J113" s="146"/>
      <c r="K113" s="146"/>
    </row>
    <row r="114" spans="1:11" ht="12" customHeight="1">
      <c r="A114" s="23"/>
      <c r="B114" s="32"/>
      <c r="C114" s="24"/>
      <c r="D114" s="24"/>
      <c r="E114" s="10"/>
      <c r="F114" s="10"/>
      <c r="G114" s="10"/>
      <c r="H114" s="58"/>
      <c r="I114" s="29"/>
      <c r="J114" s="29"/>
    </row>
    <row r="115" spans="1:11" ht="9.75" customHeight="1">
      <c r="A115" s="79"/>
      <c r="B115" s="79"/>
      <c r="C115" s="79"/>
      <c r="D115" s="79"/>
      <c r="E115" s="7"/>
      <c r="F115" s="7"/>
      <c r="G115" s="79"/>
      <c r="H115" s="79"/>
      <c r="I115" s="25"/>
      <c r="J115"/>
    </row>
    <row r="116" spans="1:11" ht="13.5" customHeight="1">
      <c r="A116" s="79"/>
      <c r="B116" s="79"/>
      <c r="C116" s="79"/>
      <c r="D116" s="79"/>
      <c r="E116" s="78"/>
      <c r="F116" s="9"/>
      <c r="G116" s="9"/>
      <c r="H116" s="9"/>
      <c r="I116" s="26"/>
      <c r="J116" s="26"/>
    </row>
  </sheetData>
  <mergeCells count="19">
    <mergeCell ref="E104:F104"/>
    <mergeCell ref="G104:H104"/>
    <mergeCell ref="G106:H106"/>
    <mergeCell ref="P16:P18"/>
    <mergeCell ref="A14:E14"/>
    <mergeCell ref="O16:O18"/>
    <mergeCell ref="L16:L18"/>
    <mergeCell ref="M16:M18"/>
    <mergeCell ref="N16:N18"/>
    <mergeCell ref="J106:K106"/>
    <mergeCell ref="A2:I2"/>
    <mergeCell ref="A3:I3"/>
    <mergeCell ref="A5:G5"/>
    <mergeCell ref="B11:I11"/>
    <mergeCell ref="B113:E113"/>
    <mergeCell ref="G113:K113"/>
    <mergeCell ref="J104:K104"/>
    <mergeCell ref="I111:K111"/>
    <mergeCell ref="B104:C104"/>
  </mergeCells>
  <phoneticPr fontId="2" type="noConversion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topLeftCell="A100" workbookViewId="0">
      <selection activeCell="E117" sqref="E117"/>
    </sheetView>
  </sheetViews>
  <sheetFormatPr defaultRowHeight="12.75"/>
  <cols>
    <col min="1" max="1" width="40.42578125" style="2" customWidth="1"/>
    <col min="2" max="2" width="5.5703125" style="2" customWidth="1"/>
    <col min="3" max="3" width="4.7109375" style="2" customWidth="1"/>
    <col min="4" max="4" width="4.7109375" style="2" hidden="1" customWidth="1"/>
    <col min="5" max="5" width="23.42578125" style="2" customWidth="1"/>
    <col min="6" max="6" width="0.140625" style="1" hidden="1" customWidth="1"/>
    <col min="7" max="7" width="25.42578125" style="1" hidden="1" customWidth="1"/>
    <col min="8" max="8" width="11.42578125" style="1" hidden="1" customWidth="1"/>
    <col min="9" max="9" width="11.140625" style="1" hidden="1" customWidth="1"/>
    <col min="10" max="10" width="12.42578125" style="1" hidden="1" customWidth="1"/>
    <col min="11" max="11" width="0.140625" hidden="1" customWidth="1"/>
    <col min="12" max="12" width="11.85546875" hidden="1" customWidth="1"/>
    <col min="13" max="13" width="14" customWidth="1"/>
    <col min="14" max="14" width="12.28515625" hidden="1" customWidth="1"/>
    <col min="15" max="15" width="14.7109375" hidden="1" customWidth="1"/>
    <col min="16" max="16" width="23.140625" style="90" customWidth="1"/>
    <col min="17" max="17" width="14" customWidth="1"/>
    <col min="18" max="18" width="12.7109375" bestFit="1" customWidth="1"/>
  </cols>
  <sheetData>
    <row r="1" spans="1:16">
      <c r="A1" s="39"/>
      <c r="B1" s="39"/>
      <c r="C1" s="39"/>
      <c r="D1" s="39"/>
      <c r="E1" s="39"/>
      <c r="F1" s="41"/>
      <c r="G1" s="41"/>
      <c r="H1" s="41"/>
      <c r="I1" s="41"/>
      <c r="J1" s="40"/>
      <c r="K1" s="40"/>
    </row>
    <row r="2" spans="1:16" ht="13.5" customHeight="1">
      <c r="A2" s="140" t="s">
        <v>41</v>
      </c>
      <c r="B2" s="141"/>
      <c r="C2" s="141"/>
      <c r="D2" s="141"/>
      <c r="E2" s="141"/>
      <c r="F2" s="141"/>
      <c r="G2" s="141"/>
      <c r="H2" s="141"/>
      <c r="I2" s="141"/>
      <c r="J2" s="41"/>
      <c r="K2" s="44"/>
    </row>
    <row r="3" spans="1:16" ht="46.5" customHeight="1" thickBot="1">
      <c r="A3" s="142" t="s">
        <v>137</v>
      </c>
      <c r="B3" s="142"/>
      <c r="C3" s="142"/>
      <c r="D3" s="142"/>
      <c r="E3" s="142"/>
      <c r="F3" s="142"/>
      <c r="G3" s="142"/>
      <c r="H3" s="142"/>
      <c r="I3" s="142"/>
      <c r="J3" s="74"/>
      <c r="K3" s="45" t="s">
        <v>4</v>
      </c>
    </row>
    <row r="4" spans="1:16" ht="14.1" customHeight="1">
      <c r="A4" s="73"/>
      <c r="B4" s="74"/>
      <c r="C4" s="74"/>
      <c r="D4" s="74"/>
      <c r="E4" s="74"/>
      <c r="F4" s="74"/>
      <c r="G4" s="74"/>
      <c r="H4" s="74"/>
      <c r="I4" s="74"/>
      <c r="J4" s="37" t="s">
        <v>43</v>
      </c>
      <c r="K4" s="46" t="s">
        <v>19</v>
      </c>
    </row>
    <row r="5" spans="1:16" ht="18" customHeight="1">
      <c r="A5" s="155" t="s">
        <v>147</v>
      </c>
      <c r="B5" s="155"/>
      <c r="C5" s="155"/>
      <c r="D5" s="155"/>
      <c r="E5" s="155"/>
      <c r="F5" s="155"/>
      <c r="G5" s="155"/>
      <c r="H5" s="42"/>
      <c r="I5" s="42"/>
      <c r="J5" s="37" t="s">
        <v>18</v>
      </c>
      <c r="K5" s="47" t="s">
        <v>127</v>
      </c>
    </row>
    <row r="6" spans="1:16" s="19" customFormat="1" ht="12" customHeight="1">
      <c r="A6" s="33" t="s">
        <v>38</v>
      </c>
      <c r="B6" s="34" t="s">
        <v>142</v>
      </c>
      <c r="C6" s="34"/>
      <c r="D6" s="34"/>
      <c r="E6" s="34"/>
      <c r="F6" s="35"/>
      <c r="G6" s="35"/>
      <c r="H6" s="35"/>
      <c r="I6" s="35"/>
      <c r="J6" s="43" t="s">
        <v>17</v>
      </c>
      <c r="K6" s="48"/>
    </row>
    <row r="7" spans="1:16" s="19" customFormat="1" ht="12" customHeight="1">
      <c r="A7" s="33" t="s">
        <v>37</v>
      </c>
      <c r="B7" s="34"/>
      <c r="C7" s="34"/>
      <c r="D7" s="34"/>
      <c r="E7" s="34"/>
      <c r="F7" s="35"/>
      <c r="G7" s="35"/>
      <c r="H7" s="35"/>
      <c r="I7" s="35"/>
      <c r="J7" s="43"/>
      <c r="K7" s="48"/>
    </row>
    <row r="8" spans="1:16" s="19" customFormat="1" ht="11.25" customHeight="1">
      <c r="A8" s="33" t="s">
        <v>39</v>
      </c>
      <c r="B8" s="34"/>
      <c r="C8" s="34"/>
      <c r="D8" s="34"/>
      <c r="E8" s="34"/>
      <c r="F8" s="35"/>
      <c r="G8" s="35"/>
      <c r="H8" s="35"/>
      <c r="I8" s="35"/>
      <c r="J8" s="43" t="s">
        <v>20</v>
      </c>
      <c r="K8" s="48"/>
    </row>
    <row r="9" spans="1:16" ht="11.25" customHeight="1">
      <c r="A9" s="36" t="s">
        <v>40</v>
      </c>
      <c r="B9" s="36"/>
      <c r="C9" s="36"/>
      <c r="D9" s="36"/>
      <c r="E9" s="36"/>
      <c r="F9" s="53"/>
      <c r="G9" s="53"/>
      <c r="H9" s="53"/>
      <c r="I9" s="53"/>
      <c r="J9" s="75" t="s">
        <v>21</v>
      </c>
      <c r="K9" s="49"/>
    </row>
    <row r="10" spans="1:16" ht="12" customHeight="1">
      <c r="A10" s="53" t="s">
        <v>141</v>
      </c>
      <c r="B10" s="109" t="s">
        <v>140</v>
      </c>
      <c r="C10" s="38"/>
      <c r="D10" s="38"/>
      <c r="E10" s="38"/>
      <c r="F10" s="54"/>
      <c r="G10" s="54"/>
      <c r="H10" s="54"/>
      <c r="I10" s="54"/>
      <c r="J10" s="75" t="s">
        <v>22</v>
      </c>
      <c r="K10" s="49"/>
    </row>
    <row r="11" spans="1:16" ht="12" customHeight="1">
      <c r="A11" s="36" t="s">
        <v>31</v>
      </c>
      <c r="B11" s="150" t="s">
        <v>129</v>
      </c>
      <c r="C11" s="150"/>
      <c r="D11" s="150"/>
      <c r="E11" s="150"/>
      <c r="F11" s="150"/>
      <c r="G11" s="150"/>
      <c r="H11" s="150"/>
      <c r="I11" s="150"/>
      <c r="J11" s="75"/>
      <c r="K11" s="57"/>
    </row>
    <row r="12" spans="1:16" ht="11.25" customHeight="1">
      <c r="A12" s="36" t="s">
        <v>138</v>
      </c>
      <c r="B12" s="36"/>
      <c r="C12" s="36"/>
      <c r="D12" s="36"/>
      <c r="E12" s="36"/>
      <c r="F12" s="53"/>
      <c r="G12" s="53"/>
      <c r="H12" s="53"/>
      <c r="I12" s="53"/>
      <c r="J12" s="36"/>
      <c r="K12" s="55"/>
    </row>
    <row r="13" spans="1:16" ht="10.5" customHeight="1" thickBot="1">
      <c r="A13" s="36" t="s">
        <v>1</v>
      </c>
      <c r="B13" s="36"/>
      <c r="C13" s="36"/>
      <c r="D13" s="36"/>
      <c r="E13" s="36"/>
      <c r="F13" s="53"/>
      <c r="G13" s="53"/>
      <c r="H13" s="53"/>
      <c r="I13" s="53"/>
      <c r="J13" s="36" t="s">
        <v>14</v>
      </c>
      <c r="K13" s="56" t="s">
        <v>0</v>
      </c>
    </row>
    <row r="14" spans="1:16" ht="12" customHeight="1">
      <c r="A14" s="138" t="s">
        <v>30</v>
      </c>
      <c r="B14" s="139"/>
      <c r="C14" s="139"/>
      <c r="D14" s="139"/>
      <c r="E14" s="139"/>
      <c r="F14" s="53"/>
      <c r="G14" s="41"/>
      <c r="H14" s="53"/>
      <c r="I14" s="53"/>
      <c r="J14" s="53"/>
      <c r="K14" s="44"/>
    </row>
    <row r="15" spans="1:16" ht="5.25" customHeight="1">
      <c r="A15" s="50"/>
      <c r="B15" s="50"/>
      <c r="C15" s="50"/>
      <c r="D15" s="50"/>
      <c r="E15" s="51"/>
      <c r="F15" s="52"/>
      <c r="G15" s="52"/>
      <c r="H15" s="52"/>
      <c r="I15" s="52"/>
      <c r="J15" s="52"/>
      <c r="K15" s="52"/>
    </row>
    <row r="16" spans="1:16">
      <c r="A16" s="4"/>
      <c r="B16" s="5" t="s">
        <v>11</v>
      </c>
      <c r="C16" s="5" t="s">
        <v>27</v>
      </c>
      <c r="D16" s="5"/>
      <c r="E16" s="3" t="s">
        <v>23</v>
      </c>
      <c r="F16" s="11"/>
      <c r="G16" s="14" t="s">
        <v>33</v>
      </c>
      <c r="H16" s="14"/>
      <c r="I16" s="27"/>
      <c r="J16" s="28"/>
      <c r="K16" s="8" t="s">
        <v>32</v>
      </c>
      <c r="L16" s="135" t="s">
        <v>131</v>
      </c>
      <c r="M16" s="135" t="s">
        <v>143</v>
      </c>
      <c r="N16" s="135"/>
      <c r="O16" s="135"/>
      <c r="P16" s="130" t="s">
        <v>139</v>
      </c>
    </row>
    <row r="17" spans="1:17">
      <c r="A17" s="5" t="s">
        <v>5</v>
      </c>
      <c r="B17" s="5" t="s">
        <v>12</v>
      </c>
      <c r="C17" s="5" t="s">
        <v>28</v>
      </c>
      <c r="D17" s="5"/>
      <c r="E17" s="3" t="s">
        <v>24</v>
      </c>
      <c r="F17" s="12" t="s">
        <v>44</v>
      </c>
      <c r="G17" s="15" t="s">
        <v>45</v>
      </c>
      <c r="H17" s="17" t="s">
        <v>42</v>
      </c>
      <c r="I17" s="3" t="s">
        <v>34</v>
      </c>
      <c r="J17" s="3" t="s">
        <v>7</v>
      </c>
      <c r="K17" s="8" t="s">
        <v>24</v>
      </c>
      <c r="L17" s="136"/>
      <c r="M17" s="136"/>
      <c r="N17" s="136"/>
      <c r="O17" s="136"/>
      <c r="P17" s="131"/>
    </row>
    <row r="18" spans="1:17">
      <c r="A18" s="4"/>
      <c r="B18" s="5" t="s">
        <v>13</v>
      </c>
      <c r="C18" s="5" t="s">
        <v>29</v>
      </c>
      <c r="D18" s="5"/>
      <c r="E18" s="3" t="s">
        <v>130</v>
      </c>
      <c r="F18" s="13" t="s">
        <v>6</v>
      </c>
      <c r="G18" s="3" t="s">
        <v>46</v>
      </c>
      <c r="H18" s="3" t="s">
        <v>26</v>
      </c>
      <c r="I18" s="3" t="s">
        <v>35</v>
      </c>
      <c r="K18" s="8" t="s">
        <v>25</v>
      </c>
      <c r="L18" s="137"/>
      <c r="M18" s="137"/>
      <c r="N18" s="137"/>
      <c r="O18" s="137"/>
      <c r="P18" s="132"/>
    </row>
    <row r="19" spans="1:17">
      <c r="A19" s="65">
        <v>1</v>
      </c>
      <c r="B19" s="67">
        <v>2</v>
      </c>
      <c r="C19" s="67">
        <v>3</v>
      </c>
      <c r="D19" s="12"/>
      <c r="E19" s="12" t="s">
        <v>2</v>
      </c>
      <c r="F19" s="63" t="s">
        <v>3</v>
      </c>
      <c r="G19" s="12" t="s">
        <v>8</v>
      </c>
      <c r="H19" s="12" t="s">
        <v>9</v>
      </c>
      <c r="I19" s="12" t="s">
        <v>10</v>
      </c>
      <c r="J19" s="12" t="s">
        <v>16</v>
      </c>
      <c r="K19" s="64" t="s">
        <v>36</v>
      </c>
      <c r="L19" s="80">
        <v>5</v>
      </c>
      <c r="M19" s="80">
        <v>6</v>
      </c>
      <c r="N19" s="80"/>
      <c r="O19" s="80"/>
      <c r="P19" s="91"/>
    </row>
    <row r="20" spans="1:17">
      <c r="A20" s="100" t="s">
        <v>47</v>
      </c>
      <c r="B20" s="101"/>
      <c r="C20" s="102"/>
      <c r="D20" s="103"/>
      <c r="E20" s="104">
        <f>E23+E36</f>
        <v>8709820.3000000007</v>
      </c>
      <c r="F20" s="104">
        <f t="shared" ref="F20:O20" si="0">F23+F36</f>
        <v>0</v>
      </c>
      <c r="G20" s="104">
        <f t="shared" si="0"/>
        <v>0</v>
      </c>
      <c r="H20" s="104">
        <f t="shared" si="0"/>
        <v>0</v>
      </c>
      <c r="I20" s="104">
        <f t="shared" si="0"/>
        <v>0</v>
      </c>
      <c r="J20" s="104">
        <f t="shared" si="0"/>
        <v>0</v>
      </c>
      <c r="K20" s="104">
        <f t="shared" si="0"/>
        <v>0</v>
      </c>
      <c r="L20" s="104">
        <f t="shared" si="0"/>
        <v>0</v>
      </c>
      <c r="M20" s="104">
        <f t="shared" si="0"/>
        <v>8709820.3000000007</v>
      </c>
      <c r="N20" s="104">
        <f t="shared" si="0"/>
        <v>0</v>
      </c>
      <c r="O20" s="104">
        <f t="shared" si="0"/>
        <v>0</v>
      </c>
      <c r="P20" s="104">
        <f>P23+P36</f>
        <v>8709820.3000000007</v>
      </c>
      <c r="Q20" s="87"/>
    </row>
    <row r="21" spans="1:17">
      <c r="A21" s="69" t="s">
        <v>48</v>
      </c>
      <c r="B21" s="68"/>
      <c r="C21" s="70"/>
      <c r="D21" s="66"/>
      <c r="E21" s="81">
        <f t="shared" ref="E21:E37" si="1">M21</f>
        <v>0</v>
      </c>
      <c r="F21" s="82"/>
      <c r="G21" s="82"/>
      <c r="H21" s="82"/>
      <c r="I21" s="82"/>
      <c r="J21" s="82"/>
      <c r="K21" s="83"/>
      <c r="L21" s="84"/>
      <c r="M21" s="85"/>
      <c r="N21" s="80"/>
      <c r="O21" s="80"/>
      <c r="P21" s="91"/>
    </row>
    <row r="22" spans="1:17">
      <c r="A22" s="69" t="s">
        <v>49</v>
      </c>
      <c r="B22" s="68"/>
      <c r="C22" s="70"/>
      <c r="D22" s="66"/>
      <c r="E22" s="81">
        <f t="shared" si="1"/>
        <v>0</v>
      </c>
      <c r="F22" s="82"/>
      <c r="G22" s="82"/>
      <c r="H22" s="82"/>
      <c r="I22" s="82"/>
      <c r="J22" s="82"/>
      <c r="K22" s="83"/>
      <c r="L22" s="84"/>
      <c r="M22" s="85"/>
      <c r="N22" s="80"/>
      <c r="O22" s="80"/>
      <c r="P22" s="91"/>
    </row>
    <row r="23" spans="1:17">
      <c r="A23" s="69" t="s">
        <v>50</v>
      </c>
      <c r="B23" s="68"/>
      <c r="C23" s="70"/>
      <c r="D23" s="66"/>
      <c r="E23" s="110">
        <f t="shared" si="1"/>
        <v>0</v>
      </c>
      <c r="F23" s="84"/>
      <c r="G23" s="84"/>
      <c r="H23" s="84"/>
      <c r="I23" s="84"/>
      <c r="J23" s="84"/>
      <c r="K23" s="111"/>
      <c r="L23" s="84"/>
      <c r="M23" s="119">
        <f>P23</f>
        <v>0</v>
      </c>
      <c r="N23" s="112"/>
      <c r="O23" s="112"/>
      <c r="P23" s="113">
        <v>0</v>
      </c>
    </row>
    <row r="24" spans="1:17" ht="22.5">
      <c r="A24" s="69" t="s">
        <v>51</v>
      </c>
      <c r="B24" s="68"/>
      <c r="C24" s="70"/>
      <c r="D24" s="66"/>
      <c r="E24" s="81">
        <f t="shared" si="1"/>
        <v>0</v>
      </c>
      <c r="F24" s="82"/>
      <c r="G24" s="82"/>
      <c r="H24" s="82"/>
      <c r="I24" s="82"/>
      <c r="J24" s="82"/>
      <c r="K24" s="83"/>
      <c r="L24" s="84"/>
      <c r="M24" s="85"/>
      <c r="N24" s="80"/>
      <c r="O24" s="80"/>
      <c r="P24" s="91"/>
    </row>
    <row r="25" spans="1:17">
      <c r="A25" s="69" t="s">
        <v>52</v>
      </c>
      <c r="B25" s="68"/>
      <c r="C25" s="70"/>
      <c r="D25" s="66"/>
      <c r="E25" s="81">
        <f t="shared" si="1"/>
        <v>0</v>
      </c>
      <c r="F25" s="82"/>
      <c r="G25" s="82"/>
      <c r="H25" s="82"/>
      <c r="I25" s="82"/>
      <c r="J25" s="82"/>
      <c r="K25" s="83"/>
      <c r="L25" s="84"/>
      <c r="M25" s="85"/>
      <c r="N25" s="80"/>
      <c r="O25" s="80"/>
      <c r="P25" s="91"/>
    </row>
    <row r="26" spans="1:17" ht="33.75">
      <c r="A26" s="69" t="s">
        <v>53</v>
      </c>
      <c r="B26" s="68"/>
      <c r="C26" s="70"/>
      <c r="D26" s="66"/>
      <c r="E26" s="81">
        <f t="shared" si="1"/>
        <v>0</v>
      </c>
      <c r="F26" s="82"/>
      <c r="G26" s="82"/>
      <c r="H26" s="82"/>
      <c r="I26" s="82"/>
      <c r="J26" s="82"/>
      <c r="K26" s="83"/>
      <c r="L26" s="84"/>
      <c r="M26" s="85"/>
      <c r="N26" s="80"/>
      <c r="O26" s="80"/>
      <c r="P26" s="91"/>
    </row>
    <row r="27" spans="1:17" ht="22.5">
      <c r="A27" s="69" t="s">
        <v>54</v>
      </c>
      <c r="B27" s="68"/>
      <c r="C27" s="70"/>
      <c r="D27" s="66"/>
      <c r="E27" s="81">
        <f t="shared" si="1"/>
        <v>0</v>
      </c>
      <c r="F27" s="82"/>
      <c r="G27" s="82"/>
      <c r="H27" s="82"/>
      <c r="I27" s="82"/>
      <c r="J27" s="82"/>
      <c r="K27" s="83"/>
      <c r="L27" s="84"/>
      <c r="M27" s="85"/>
      <c r="N27" s="80"/>
      <c r="O27" s="80"/>
      <c r="P27" s="91"/>
    </row>
    <row r="28" spans="1:17">
      <c r="A28" s="69" t="s">
        <v>55</v>
      </c>
      <c r="B28" s="68"/>
      <c r="C28" s="70"/>
      <c r="D28" s="66"/>
      <c r="E28" s="81">
        <f t="shared" si="1"/>
        <v>0</v>
      </c>
      <c r="F28" s="82"/>
      <c r="G28" s="82"/>
      <c r="H28" s="82"/>
      <c r="I28" s="82"/>
      <c r="J28" s="82"/>
      <c r="K28" s="83"/>
      <c r="L28" s="84"/>
      <c r="M28" s="85"/>
      <c r="N28" s="80"/>
      <c r="O28" s="80"/>
      <c r="P28" s="91"/>
    </row>
    <row r="29" spans="1:17">
      <c r="A29" s="69" t="s">
        <v>56</v>
      </c>
      <c r="B29" s="68"/>
      <c r="C29" s="70"/>
      <c r="D29" s="66"/>
      <c r="E29" s="81">
        <f t="shared" si="1"/>
        <v>0</v>
      </c>
      <c r="F29" s="82"/>
      <c r="G29" s="82"/>
      <c r="H29" s="82"/>
      <c r="I29" s="82"/>
      <c r="J29" s="82"/>
      <c r="K29" s="83"/>
      <c r="L29" s="84"/>
      <c r="M29" s="85"/>
      <c r="N29" s="80"/>
      <c r="O29" s="80"/>
      <c r="P29" s="91"/>
    </row>
    <row r="30" spans="1:17">
      <c r="A30" s="69" t="s">
        <v>57</v>
      </c>
      <c r="B30" s="68"/>
      <c r="C30" s="70"/>
      <c r="D30" s="66"/>
      <c r="E30" s="81">
        <f t="shared" si="1"/>
        <v>0</v>
      </c>
      <c r="F30" s="82"/>
      <c r="G30" s="82"/>
      <c r="H30" s="82"/>
      <c r="I30" s="82"/>
      <c r="J30" s="82"/>
      <c r="K30" s="83"/>
      <c r="L30" s="84"/>
      <c r="M30" s="85"/>
      <c r="N30" s="80"/>
      <c r="O30" s="80"/>
      <c r="P30" s="91"/>
    </row>
    <row r="31" spans="1:17">
      <c r="A31" s="69" t="s">
        <v>58</v>
      </c>
      <c r="B31" s="68"/>
      <c r="C31" s="70"/>
      <c r="D31" s="66"/>
      <c r="E31" s="81">
        <f t="shared" si="1"/>
        <v>0</v>
      </c>
      <c r="F31" s="82"/>
      <c r="G31" s="82"/>
      <c r="H31" s="82"/>
      <c r="I31" s="82"/>
      <c r="J31" s="82"/>
      <c r="K31" s="83"/>
      <c r="L31" s="84"/>
      <c r="M31" s="85"/>
      <c r="N31" s="80"/>
      <c r="O31" s="80"/>
      <c r="P31" s="91"/>
    </row>
    <row r="32" spans="1:17">
      <c r="A32" s="69" t="s">
        <v>59</v>
      </c>
      <c r="B32" s="68"/>
      <c r="C32" s="70"/>
      <c r="D32" s="66"/>
      <c r="E32" s="81">
        <f t="shared" si="1"/>
        <v>0</v>
      </c>
      <c r="F32" s="82"/>
      <c r="G32" s="82"/>
      <c r="H32" s="82"/>
      <c r="I32" s="82"/>
      <c r="J32" s="82"/>
      <c r="K32" s="83"/>
      <c r="L32" s="84"/>
      <c r="M32" s="85"/>
      <c r="N32" s="80"/>
      <c r="O32" s="80"/>
      <c r="P32" s="91"/>
    </row>
    <row r="33" spans="1:17">
      <c r="A33" s="69" t="s">
        <v>60</v>
      </c>
      <c r="B33" s="68"/>
      <c r="C33" s="70"/>
      <c r="D33" s="66"/>
      <c r="E33" s="81">
        <f t="shared" si="1"/>
        <v>0</v>
      </c>
      <c r="F33" s="82"/>
      <c r="G33" s="82"/>
      <c r="H33" s="82"/>
      <c r="I33" s="82"/>
      <c r="J33" s="82"/>
      <c r="K33" s="83"/>
      <c r="L33" s="84"/>
      <c r="M33" s="85"/>
      <c r="N33" s="80"/>
      <c r="O33" s="80"/>
      <c r="P33" s="91"/>
    </row>
    <row r="34" spans="1:17">
      <c r="A34" s="69" t="s">
        <v>61</v>
      </c>
      <c r="B34" s="68"/>
      <c r="C34" s="70"/>
      <c r="D34" s="66"/>
      <c r="E34" s="81">
        <f t="shared" si="1"/>
        <v>0</v>
      </c>
      <c r="F34" s="82"/>
      <c r="G34" s="82"/>
      <c r="H34" s="82"/>
      <c r="I34" s="82"/>
      <c r="J34" s="82"/>
      <c r="K34" s="83"/>
      <c r="L34" s="84"/>
      <c r="M34" s="85"/>
      <c r="N34" s="80"/>
      <c r="O34" s="80"/>
      <c r="P34" s="91"/>
    </row>
    <row r="35" spans="1:17">
      <c r="A35" s="69" t="s">
        <v>62</v>
      </c>
      <c r="B35" s="68"/>
      <c r="C35" s="70"/>
      <c r="D35" s="66"/>
      <c r="E35" s="81">
        <f t="shared" si="1"/>
        <v>0</v>
      </c>
      <c r="F35" s="82"/>
      <c r="G35" s="82"/>
      <c r="H35" s="82"/>
      <c r="I35" s="82"/>
      <c r="J35" s="82"/>
      <c r="K35" s="83"/>
      <c r="L35" s="84"/>
      <c r="M35" s="85"/>
      <c r="N35" s="80"/>
      <c r="O35" s="80"/>
      <c r="P35" s="91"/>
    </row>
    <row r="36" spans="1:17">
      <c r="A36" s="69" t="s">
        <v>63</v>
      </c>
      <c r="B36" s="68"/>
      <c r="C36" s="70"/>
      <c r="D36" s="66"/>
      <c r="E36" s="81">
        <f>E37+E38</f>
        <v>8709820.3000000007</v>
      </c>
      <c r="F36" s="81">
        <f t="shared" ref="F36:P36" si="2">F37+F38</f>
        <v>0</v>
      </c>
      <c r="G36" s="81">
        <f t="shared" si="2"/>
        <v>0</v>
      </c>
      <c r="H36" s="81">
        <f t="shared" si="2"/>
        <v>0</v>
      </c>
      <c r="I36" s="81">
        <f t="shared" si="2"/>
        <v>0</v>
      </c>
      <c r="J36" s="81">
        <f t="shared" si="2"/>
        <v>0</v>
      </c>
      <c r="K36" s="81">
        <f t="shared" si="2"/>
        <v>0</v>
      </c>
      <c r="L36" s="81">
        <f t="shared" si="2"/>
        <v>0</v>
      </c>
      <c r="M36" s="81">
        <f t="shared" si="2"/>
        <v>8709820.3000000007</v>
      </c>
      <c r="N36" s="81">
        <f t="shared" si="2"/>
        <v>0</v>
      </c>
      <c r="O36" s="81">
        <f t="shared" si="2"/>
        <v>0</v>
      </c>
      <c r="P36" s="81">
        <f t="shared" si="2"/>
        <v>8709820.3000000007</v>
      </c>
    </row>
    <row r="37" spans="1:17" ht="22.5">
      <c r="A37" s="69" t="s">
        <v>64</v>
      </c>
      <c r="B37" s="68"/>
      <c r="C37" s="70"/>
      <c r="D37" s="66"/>
      <c r="E37" s="81">
        <f t="shared" si="1"/>
        <v>8709820.3000000007</v>
      </c>
      <c r="F37" s="82"/>
      <c r="G37" s="82"/>
      <c r="H37" s="82"/>
      <c r="I37" s="82"/>
      <c r="J37" s="82"/>
      <c r="K37" s="83"/>
      <c r="L37" s="84"/>
      <c r="M37" s="115">
        <f>P37</f>
        <v>8709820.3000000007</v>
      </c>
      <c r="N37" s="115"/>
      <c r="O37" s="115"/>
      <c r="P37" s="116">
        <v>8709820.3000000007</v>
      </c>
    </row>
    <row r="38" spans="1:17">
      <c r="A38" s="69" t="s">
        <v>65</v>
      </c>
      <c r="B38" s="68"/>
      <c r="C38" s="70"/>
      <c r="D38" s="66"/>
      <c r="E38" s="81">
        <f t="shared" ref="E38:E84" si="3">L38+M38+N38+O38</f>
        <v>0</v>
      </c>
      <c r="F38" s="82"/>
      <c r="G38" s="82"/>
      <c r="H38" s="82"/>
      <c r="I38" s="82"/>
      <c r="J38" s="82"/>
      <c r="K38" s="83"/>
      <c r="L38" s="84"/>
      <c r="M38" s="115">
        <f>P38</f>
        <v>0</v>
      </c>
      <c r="N38" s="80"/>
      <c r="O38" s="80"/>
      <c r="P38" s="114">
        <v>0</v>
      </c>
    </row>
    <row r="39" spans="1:17">
      <c r="A39" s="69" t="s">
        <v>66</v>
      </c>
      <c r="B39" s="68"/>
      <c r="C39" s="70"/>
      <c r="D39" s="66"/>
      <c r="E39" s="81">
        <f t="shared" si="3"/>
        <v>0</v>
      </c>
      <c r="F39" s="82"/>
      <c r="G39" s="82"/>
      <c r="H39" s="82"/>
      <c r="I39" s="82"/>
      <c r="J39" s="82"/>
      <c r="K39" s="83"/>
      <c r="L39" s="84"/>
      <c r="M39" s="85"/>
      <c r="N39" s="80"/>
      <c r="O39" s="80"/>
      <c r="P39" s="96"/>
    </row>
    <row r="40" spans="1:17">
      <c r="A40" s="69" t="s">
        <v>67</v>
      </c>
      <c r="B40" s="68"/>
      <c r="C40" s="70"/>
      <c r="D40" s="66"/>
      <c r="E40" s="81">
        <f t="shared" si="3"/>
        <v>0</v>
      </c>
      <c r="F40" s="82"/>
      <c r="G40" s="82"/>
      <c r="H40" s="82"/>
      <c r="I40" s="82"/>
      <c r="J40" s="82"/>
      <c r="K40" s="83"/>
      <c r="L40" s="84"/>
      <c r="M40" s="85"/>
      <c r="N40" s="80"/>
      <c r="O40" s="80"/>
      <c r="P40" s="96"/>
    </row>
    <row r="41" spans="1:17">
      <c r="A41" s="100" t="s">
        <v>68</v>
      </c>
      <c r="B41" s="101"/>
      <c r="C41" s="102"/>
      <c r="D41" s="103"/>
      <c r="E41" s="104">
        <f t="shared" si="3"/>
        <v>8709820.3000000007</v>
      </c>
      <c r="F41" s="105"/>
      <c r="G41" s="105"/>
      <c r="H41" s="105"/>
      <c r="I41" s="105"/>
      <c r="J41" s="105"/>
      <c r="K41" s="106"/>
      <c r="L41" s="107"/>
      <c r="M41" s="117">
        <f>P41</f>
        <v>8709820.3000000007</v>
      </c>
      <c r="N41" s="117"/>
      <c r="O41" s="117"/>
      <c r="P41" s="118">
        <f>P42+P46+P56+P57+P65+P66</f>
        <v>8709820.3000000007</v>
      </c>
    </row>
    <row r="42" spans="1:17" ht="22.5">
      <c r="A42" s="69" t="s">
        <v>69</v>
      </c>
      <c r="B42" s="68"/>
      <c r="C42" s="70"/>
      <c r="D42" s="66"/>
      <c r="E42" s="81">
        <f t="shared" si="3"/>
        <v>4914140.3</v>
      </c>
      <c r="F42" s="82"/>
      <c r="G42" s="82"/>
      <c r="H42" s="82"/>
      <c r="I42" s="82"/>
      <c r="J42" s="82"/>
      <c r="K42" s="83"/>
      <c r="L42" s="84"/>
      <c r="M42" s="115">
        <f t="shared" ref="M42:M52" si="4">P42</f>
        <v>4914140.3</v>
      </c>
      <c r="N42" s="115"/>
      <c r="O42" s="115"/>
      <c r="P42" s="116">
        <f>P43+P44+P45</f>
        <v>4914140.3</v>
      </c>
      <c r="Q42" s="87"/>
    </row>
    <row r="43" spans="1:17">
      <c r="A43" s="69" t="s">
        <v>70</v>
      </c>
      <c r="B43" s="68"/>
      <c r="C43" s="70"/>
      <c r="D43" s="66"/>
      <c r="E43" s="81">
        <f t="shared" si="3"/>
        <v>3694048.39</v>
      </c>
      <c r="F43" s="82"/>
      <c r="G43" s="82"/>
      <c r="H43" s="82"/>
      <c r="I43" s="82"/>
      <c r="J43" s="82"/>
      <c r="K43" s="83"/>
      <c r="L43" s="84"/>
      <c r="M43" s="115">
        <f t="shared" si="4"/>
        <v>3694048.39</v>
      </c>
      <c r="N43" s="80"/>
      <c r="O43" s="80"/>
      <c r="P43" s="114">
        <v>3694048.39</v>
      </c>
      <c r="Q43" s="87"/>
    </row>
    <row r="44" spans="1:17">
      <c r="A44" s="69" t="s">
        <v>71</v>
      </c>
      <c r="B44" s="68"/>
      <c r="C44" s="70"/>
      <c r="D44" s="66"/>
      <c r="E44" s="81">
        <f t="shared" si="3"/>
        <v>1500</v>
      </c>
      <c r="F44" s="82"/>
      <c r="G44" s="82"/>
      <c r="H44" s="82"/>
      <c r="I44" s="82"/>
      <c r="J44" s="82"/>
      <c r="K44" s="83"/>
      <c r="L44" s="84"/>
      <c r="M44" s="115">
        <f t="shared" si="4"/>
        <v>1500</v>
      </c>
      <c r="N44" s="80"/>
      <c r="O44" s="80"/>
      <c r="P44" s="114">
        <v>1500</v>
      </c>
      <c r="Q44" s="87"/>
    </row>
    <row r="45" spans="1:17">
      <c r="A45" s="69" t="s">
        <v>72</v>
      </c>
      <c r="B45" s="68"/>
      <c r="C45" s="70"/>
      <c r="D45" s="66"/>
      <c r="E45" s="81">
        <f t="shared" si="3"/>
        <v>1218591.9099999999</v>
      </c>
      <c r="F45" s="82"/>
      <c r="G45" s="82"/>
      <c r="H45" s="82"/>
      <c r="I45" s="82"/>
      <c r="J45" s="82"/>
      <c r="K45" s="83"/>
      <c r="L45" s="84"/>
      <c r="M45" s="115">
        <f t="shared" si="4"/>
        <v>1218591.9099999999</v>
      </c>
      <c r="N45" s="80"/>
      <c r="O45" s="80"/>
      <c r="P45" s="114">
        <v>1218591.9099999999</v>
      </c>
      <c r="Q45" s="87"/>
    </row>
    <row r="46" spans="1:17">
      <c r="A46" s="69" t="s">
        <v>73</v>
      </c>
      <c r="B46" s="68"/>
      <c r="C46" s="70"/>
      <c r="D46" s="66"/>
      <c r="E46" s="81">
        <f>L46+M46+N46+O46</f>
        <v>2850780</v>
      </c>
      <c r="F46" s="82"/>
      <c r="G46" s="82"/>
      <c r="H46" s="82"/>
      <c r="I46" s="82"/>
      <c r="J46" s="82"/>
      <c r="K46" s="83"/>
      <c r="L46" s="84"/>
      <c r="M46" s="115">
        <f t="shared" si="4"/>
        <v>2850780</v>
      </c>
      <c r="N46" s="115"/>
      <c r="O46" s="115"/>
      <c r="P46" s="116">
        <f>P47+P48+P49+P50+P51+P52</f>
        <v>2850780</v>
      </c>
      <c r="Q46" s="87"/>
    </row>
    <row r="47" spans="1:17">
      <c r="A47" s="69" t="s">
        <v>74</v>
      </c>
      <c r="B47" s="68"/>
      <c r="C47" s="70"/>
      <c r="D47" s="66"/>
      <c r="E47" s="81">
        <f t="shared" si="3"/>
        <v>43900</v>
      </c>
      <c r="F47" s="82"/>
      <c r="G47" s="82"/>
      <c r="H47" s="82"/>
      <c r="I47" s="82"/>
      <c r="J47" s="82"/>
      <c r="K47" s="83"/>
      <c r="L47" s="84"/>
      <c r="M47" s="115">
        <f t="shared" si="4"/>
        <v>43900</v>
      </c>
      <c r="N47" s="80"/>
      <c r="O47" s="80"/>
      <c r="P47" s="114">
        <v>43900</v>
      </c>
      <c r="Q47" s="87"/>
    </row>
    <row r="48" spans="1:17">
      <c r="A48" s="69" t="s">
        <v>75</v>
      </c>
      <c r="B48" s="68"/>
      <c r="C48" s="70"/>
      <c r="D48" s="66"/>
      <c r="E48" s="81">
        <f t="shared" si="3"/>
        <v>49234</v>
      </c>
      <c r="F48" s="82"/>
      <c r="G48" s="82"/>
      <c r="H48" s="82"/>
      <c r="I48" s="82"/>
      <c r="J48" s="82"/>
      <c r="K48" s="83"/>
      <c r="L48" s="84"/>
      <c r="M48" s="115">
        <f t="shared" si="4"/>
        <v>49234</v>
      </c>
      <c r="N48" s="80"/>
      <c r="O48" s="80"/>
      <c r="P48" s="114">
        <v>49234</v>
      </c>
      <c r="Q48" s="87"/>
    </row>
    <row r="49" spans="1:17">
      <c r="A49" s="69" t="s">
        <v>76</v>
      </c>
      <c r="B49" s="68"/>
      <c r="C49" s="70"/>
      <c r="D49" s="66"/>
      <c r="E49" s="81">
        <f t="shared" si="3"/>
        <v>1927500</v>
      </c>
      <c r="F49" s="82"/>
      <c r="G49" s="82"/>
      <c r="H49" s="82"/>
      <c r="I49" s="82"/>
      <c r="J49" s="82"/>
      <c r="K49" s="83"/>
      <c r="L49" s="84"/>
      <c r="M49" s="115">
        <f t="shared" si="4"/>
        <v>1927500</v>
      </c>
      <c r="N49" s="80"/>
      <c r="O49" s="80"/>
      <c r="P49" s="114">
        <v>1927500</v>
      </c>
      <c r="Q49" s="87"/>
    </row>
    <row r="50" spans="1:17" ht="22.5">
      <c r="A50" s="69" t="s">
        <v>77</v>
      </c>
      <c r="B50" s="68"/>
      <c r="C50" s="70"/>
      <c r="D50" s="66"/>
      <c r="E50" s="81">
        <f t="shared" si="3"/>
        <v>0</v>
      </c>
      <c r="F50" s="82"/>
      <c r="G50" s="82"/>
      <c r="H50" s="82"/>
      <c r="I50" s="82"/>
      <c r="J50" s="82"/>
      <c r="K50" s="83"/>
      <c r="L50" s="84"/>
      <c r="M50" s="115">
        <f t="shared" si="4"/>
        <v>0</v>
      </c>
      <c r="N50" s="80"/>
      <c r="O50" s="80"/>
      <c r="P50" s="114">
        <v>0</v>
      </c>
      <c r="Q50" s="87"/>
    </row>
    <row r="51" spans="1:17">
      <c r="A51" s="69" t="s">
        <v>78</v>
      </c>
      <c r="B51" s="68"/>
      <c r="C51" s="70"/>
      <c r="D51" s="66"/>
      <c r="E51" s="81">
        <f t="shared" si="3"/>
        <v>282000</v>
      </c>
      <c r="F51" s="82"/>
      <c r="G51" s="82"/>
      <c r="H51" s="82"/>
      <c r="I51" s="82"/>
      <c r="J51" s="82"/>
      <c r="K51" s="83"/>
      <c r="L51" s="84"/>
      <c r="M51" s="115">
        <f t="shared" si="4"/>
        <v>282000</v>
      </c>
      <c r="N51" s="80"/>
      <c r="O51" s="80"/>
      <c r="P51" s="114">
        <v>282000</v>
      </c>
      <c r="Q51" s="87"/>
    </row>
    <row r="52" spans="1:17">
      <c r="A52" s="69" t="s">
        <v>79</v>
      </c>
      <c r="B52" s="68"/>
      <c r="C52" s="70"/>
      <c r="D52" s="66"/>
      <c r="E52" s="110">
        <f>L52+M52+N52+O52</f>
        <v>548146</v>
      </c>
      <c r="F52" s="84"/>
      <c r="G52" s="84"/>
      <c r="H52" s="84"/>
      <c r="I52" s="84"/>
      <c r="J52" s="84"/>
      <c r="K52" s="111"/>
      <c r="L52" s="84"/>
      <c r="M52" s="119">
        <f t="shared" si="4"/>
        <v>548146</v>
      </c>
      <c r="N52" s="112"/>
      <c r="O52" s="112"/>
      <c r="P52" s="114">
        <v>548146</v>
      </c>
      <c r="Q52" s="87"/>
    </row>
    <row r="53" spans="1:17">
      <c r="A53" s="69" t="s">
        <v>80</v>
      </c>
      <c r="B53" s="68"/>
      <c r="C53" s="70"/>
      <c r="D53" s="66"/>
      <c r="E53" s="81">
        <f t="shared" si="3"/>
        <v>0</v>
      </c>
      <c r="F53" s="82"/>
      <c r="G53" s="82"/>
      <c r="H53" s="82"/>
      <c r="I53" s="82"/>
      <c r="J53" s="82"/>
      <c r="K53" s="83"/>
      <c r="L53" s="84"/>
      <c r="M53" s="85"/>
      <c r="N53" s="80"/>
      <c r="O53" s="80"/>
      <c r="P53" s="96"/>
    </row>
    <row r="54" spans="1:17" ht="22.5">
      <c r="A54" s="69" t="s">
        <v>81</v>
      </c>
      <c r="B54" s="68"/>
      <c r="C54" s="70"/>
      <c r="D54" s="66"/>
      <c r="E54" s="81">
        <f t="shared" si="3"/>
        <v>0</v>
      </c>
      <c r="F54" s="82"/>
      <c r="G54" s="82"/>
      <c r="H54" s="82"/>
      <c r="I54" s="82"/>
      <c r="J54" s="82"/>
      <c r="K54" s="83"/>
      <c r="L54" s="84"/>
      <c r="M54" s="85"/>
      <c r="N54" s="80"/>
      <c r="O54" s="80"/>
      <c r="P54" s="96"/>
    </row>
    <row r="55" spans="1:17" ht="22.5">
      <c r="A55" s="69" t="s">
        <v>82</v>
      </c>
      <c r="B55" s="68"/>
      <c r="C55" s="70"/>
      <c r="D55" s="66"/>
      <c r="E55" s="81">
        <f t="shared" si="3"/>
        <v>0</v>
      </c>
      <c r="F55" s="82"/>
      <c r="G55" s="82"/>
      <c r="H55" s="82"/>
      <c r="I55" s="82"/>
      <c r="J55" s="82"/>
      <c r="K55" s="83"/>
      <c r="L55" s="84"/>
      <c r="M55" s="85"/>
      <c r="N55" s="80"/>
      <c r="O55" s="80"/>
      <c r="P55" s="96"/>
    </row>
    <row r="56" spans="1:17">
      <c r="A56" s="69" t="s">
        <v>83</v>
      </c>
      <c r="B56" s="68"/>
      <c r="C56" s="70"/>
      <c r="D56" s="66"/>
      <c r="E56" s="81">
        <f t="shared" si="3"/>
        <v>0</v>
      </c>
      <c r="F56" s="82"/>
      <c r="G56" s="82"/>
      <c r="H56" s="82"/>
      <c r="I56" s="82"/>
      <c r="J56" s="82"/>
      <c r="K56" s="83"/>
      <c r="L56" s="84"/>
      <c r="M56" s="85"/>
      <c r="N56" s="80"/>
      <c r="O56" s="80"/>
      <c r="P56" s="96"/>
    </row>
    <row r="57" spans="1:17" ht="22.5">
      <c r="A57" s="69" t="s">
        <v>84</v>
      </c>
      <c r="B57" s="68"/>
      <c r="C57" s="70"/>
      <c r="D57" s="66"/>
      <c r="E57" s="81">
        <f t="shared" si="3"/>
        <v>0</v>
      </c>
      <c r="F57" s="82"/>
      <c r="G57" s="82"/>
      <c r="H57" s="82"/>
      <c r="I57" s="82"/>
      <c r="J57" s="82"/>
      <c r="K57" s="83"/>
      <c r="L57" s="84"/>
      <c r="M57" s="85"/>
      <c r="N57" s="80"/>
      <c r="O57" s="80"/>
      <c r="P57" s="96"/>
    </row>
    <row r="58" spans="1:17" ht="33.75">
      <c r="A58" s="69" t="s">
        <v>85</v>
      </c>
      <c r="B58" s="68"/>
      <c r="C58" s="70"/>
      <c r="D58" s="66"/>
      <c r="E58" s="81">
        <f t="shared" si="3"/>
        <v>0</v>
      </c>
      <c r="F58" s="82"/>
      <c r="G58" s="82"/>
      <c r="H58" s="82"/>
      <c r="I58" s="82"/>
      <c r="J58" s="82"/>
      <c r="K58" s="83"/>
      <c r="L58" s="84"/>
      <c r="M58" s="85"/>
      <c r="N58" s="80"/>
      <c r="O58" s="80"/>
      <c r="P58" s="96"/>
    </row>
    <row r="59" spans="1:17">
      <c r="A59" s="69" t="s">
        <v>86</v>
      </c>
      <c r="B59" s="68"/>
      <c r="C59" s="70"/>
      <c r="D59" s="66"/>
      <c r="E59" s="81">
        <f t="shared" si="3"/>
        <v>0</v>
      </c>
      <c r="F59" s="82"/>
      <c r="G59" s="82"/>
      <c r="H59" s="82"/>
      <c r="I59" s="82"/>
      <c r="J59" s="82"/>
      <c r="K59" s="83"/>
      <c r="L59" s="84"/>
      <c r="M59" s="85"/>
      <c r="N59" s="80"/>
      <c r="O59" s="80"/>
      <c r="P59" s="96"/>
    </row>
    <row r="60" spans="1:17" ht="33.75">
      <c r="A60" s="69" t="s">
        <v>87</v>
      </c>
      <c r="B60" s="68"/>
      <c r="C60" s="70"/>
      <c r="D60" s="66"/>
      <c r="E60" s="81">
        <f t="shared" si="3"/>
        <v>0</v>
      </c>
      <c r="F60" s="82"/>
      <c r="G60" s="82"/>
      <c r="H60" s="82"/>
      <c r="I60" s="82"/>
      <c r="J60" s="82"/>
      <c r="K60" s="83"/>
      <c r="L60" s="84"/>
      <c r="M60" s="85"/>
      <c r="N60" s="80"/>
      <c r="O60" s="80"/>
      <c r="P60" s="96"/>
    </row>
    <row r="61" spans="1:17" ht="22.5">
      <c r="A61" s="69" t="s">
        <v>88</v>
      </c>
      <c r="B61" s="68"/>
      <c r="C61" s="70"/>
      <c r="D61" s="66"/>
      <c r="E61" s="81">
        <f t="shared" si="3"/>
        <v>0</v>
      </c>
      <c r="F61" s="82"/>
      <c r="G61" s="82"/>
      <c r="H61" s="82"/>
      <c r="I61" s="82"/>
      <c r="J61" s="82"/>
      <c r="K61" s="83"/>
      <c r="L61" s="84"/>
      <c r="M61" s="85"/>
      <c r="N61" s="80"/>
      <c r="O61" s="80"/>
      <c r="P61" s="96"/>
    </row>
    <row r="62" spans="1:17">
      <c r="A62" s="69" t="s">
        <v>89</v>
      </c>
      <c r="B62" s="68"/>
      <c r="C62" s="70"/>
      <c r="D62" s="66"/>
      <c r="E62" s="81">
        <f t="shared" si="3"/>
        <v>0</v>
      </c>
      <c r="F62" s="82"/>
      <c r="G62" s="82"/>
      <c r="H62" s="82"/>
      <c r="I62" s="82"/>
      <c r="J62" s="82"/>
      <c r="K62" s="83"/>
      <c r="L62" s="84"/>
      <c r="M62" s="85"/>
      <c r="N62" s="80"/>
      <c r="O62" s="80"/>
      <c r="P62" s="96"/>
    </row>
    <row r="63" spans="1:17" ht="22.5">
      <c r="A63" s="69" t="s">
        <v>90</v>
      </c>
      <c r="B63" s="68"/>
      <c r="C63" s="70"/>
      <c r="D63" s="66"/>
      <c r="E63" s="81">
        <f t="shared" si="3"/>
        <v>0</v>
      </c>
      <c r="F63" s="82"/>
      <c r="G63" s="82"/>
      <c r="H63" s="82"/>
      <c r="I63" s="82"/>
      <c r="J63" s="82"/>
      <c r="K63" s="83"/>
      <c r="L63" s="84"/>
      <c r="M63" s="85"/>
      <c r="N63" s="80"/>
      <c r="O63" s="80"/>
      <c r="P63" s="96"/>
    </row>
    <row r="64" spans="1:17" ht="33.75">
      <c r="A64" s="69" t="s">
        <v>91</v>
      </c>
      <c r="B64" s="68"/>
      <c r="C64" s="70"/>
      <c r="D64" s="66"/>
      <c r="E64" s="81">
        <f t="shared" si="3"/>
        <v>0</v>
      </c>
      <c r="F64" s="82"/>
      <c r="G64" s="82"/>
      <c r="H64" s="82"/>
      <c r="I64" s="82"/>
      <c r="J64" s="82"/>
      <c r="K64" s="83"/>
      <c r="L64" s="84"/>
      <c r="M64" s="85"/>
      <c r="N64" s="80"/>
      <c r="O64" s="80"/>
      <c r="P64" s="96"/>
    </row>
    <row r="65" spans="1:18">
      <c r="A65" s="69" t="s">
        <v>92</v>
      </c>
      <c r="B65" s="68"/>
      <c r="C65" s="70"/>
      <c r="D65" s="66"/>
      <c r="E65" s="81">
        <f>M65</f>
        <v>743900</v>
      </c>
      <c r="F65" s="82"/>
      <c r="G65" s="82"/>
      <c r="H65" s="82"/>
      <c r="I65" s="82"/>
      <c r="J65" s="82"/>
      <c r="K65" s="83"/>
      <c r="L65" s="84"/>
      <c r="M65" s="85">
        <f t="shared" ref="M65:M70" si="5">P65</f>
        <v>743900</v>
      </c>
      <c r="N65" s="85"/>
      <c r="O65" s="85"/>
      <c r="P65" s="95">
        <v>743900</v>
      </c>
    </row>
    <row r="66" spans="1:18" ht="22.5">
      <c r="A66" s="69" t="s">
        <v>93</v>
      </c>
      <c r="B66" s="68"/>
      <c r="C66" s="70"/>
      <c r="D66" s="66"/>
      <c r="E66" s="81">
        <f>L66+M66+N66+O66</f>
        <v>201000</v>
      </c>
      <c r="F66" s="82"/>
      <c r="G66" s="82"/>
      <c r="H66" s="82"/>
      <c r="I66" s="82"/>
      <c r="J66" s="82"/>
      <c r="K66" s="83"/>
      <c r="L66" s="84"/>
      <c r="M66" s="85">
        <f t="shared" si="5"/>
        <v>201000</v>
      </c>
      <c r="N66" s="85"/>
      <c r="O66" s="85"/>
      <c r="P66" s="95">
        <f>P67+P70</f>
        <v>201000</v>
      </c>
    </row>
    <row r="67" spans="1:18">
      <c r="A67" s="69" t="s">
        <v>94</v>
      </c>
      <c r="B67" s="68"/>
      <c r="C67" s="70"/>
      <c r="D67" s="66"/>
      <c r="E67" s="81">
        <f>L67+M67+N67+O67</f>
        <v>0</v>
      </c>
      <c r="F67" s="82"/>
      <c r="G67" s="82"/>
      <c r="H67" s="82"/>
      <c r="I67" s="82"/>
      <c r="J67" s="82"/>
      <c r="K67" s="83"/>
      <c r="L67" s="84"/>
      <c r="M67" s="85">
        <f t="shared" si="5"/>
        <v>0</v>
      </c>
      <c r="N67" s="80"/>
      <c r="O67" s="80"/>
      <c r="P67" s="96"/>
    </row>
    <row r="68" spans="1:18">
      <c r="A68" s="69" t="s">
        <v>95</v>
      </c>
      <c r="B68" s="68"/>
      <c r="C68" s="70"/>
      <c r="D68" s="66"/>
      <c r="E68" s="81">
        <f t="shared" si="3"/>
        <v>0</v>
      </c>
      <c r="F68" s="82"/>
      <c r="G68" s="82"/>
      <c r="H68" s="82"/>
      <c r="I68" s="82"/>
      <c r="J68" s="82"/>
      <c r="K68" s="83"/>
      <c r="L68" s="84"/>
      <c r="M68" s="85">
        <f t="shared" si="5"/>
        <v>0</v>
      </c>
      <c r="N68" s="80"/>
      <c r="O68" s="80"/>
      <c r="P68" s="96"/>
    </row>
    <row r="69" spans="1:18">
      <c r="A69" s="69" t="s">
        <v>96</v>
      </c>
      <c r="B69" s="68"/>
      <c r="C69" s="70"/>
      <c r="D69" s="66"/>
      <c r="E69" s="81">
        <f t="shared" si="3"/>
        <v>0</v>
      </c>
      <c r="F69" s="82"/>
      <c r="G69" s="82"/>
      <c r="H69" s="82"/>
      <c r="I69" s="82"/>
      <c r="J69" s="82"/>
      <c r="K69" s="83"/>
      <c r="L69" s="84"/>
      <c r="M69" s="85">
        <f t="shared" si="5"/>
        <v>0</v>
      </c>
      <c r="N69" s="80"/>
      <c r="O69" s="80"/>
      <c r="P69" s="96"/>
    </row>
    <row r="70" spans="1:18">
      <c r="A70" s="69" t="s">
        <v>97</v>
      </c>
      <c r="B70" s="68"/>
      <c r="C70" s="70"/>
      <c r="D70" s="66"/>
      <c r="E70" s="110">
        <f t="shared" si="3"/>
        <v>201000</v>
      </c>
      <c r="F70" s="84"/>
      <c r="G70" s="84"/>
      <c r="H70" s="84"/>
      <c r="I70" s="84"/>
      <c r="J70" s="84"/>
      <c r="K70" s="111"/>
      <c r="L70" s="84"/>
      <c r="M70" s="92">
        <f t="shared" si="5"/>
        <v>201000</v>
      </c>
      <c r="N70" s="112"/>
      <c r="O70" s="112"/>
      <c r="P70" s="96">
        <v>201000</v>
      </c>
    </row>
    <row r="71" spans="1:18">
      <c r="A71" s="69" t="s">
        <v>98</v>
      </c>
      <c r="B71" s="68"/>
      <c r="C71" s="70"/>
      <c r="D71" s="66"/>
      <c r="E71" s="81">
        <f t="shared" si="3"/>
        <v>0</v>
      </c>
      <c r="F71" s="82"/>
      <c r="G71" s="82"/>
      <c r="H71" s="82"/>
      <c r="I71" s="82"/>
      <c r="J71" s="82"/>
      <c r="K71" s="83"/>
      <c r="L71" s="84"/>
      <c r="M71" s="85"/>
      <c r="N71" s="80"/>
      <c r="O71" s="80"/>
      <c r="P71" s="96"/>
    </row>
    <row r="72" spans="1:18">
      <c r="A72" s="69" t="s">
        <v>99</v>
      </c>
      <c r="B72" s="68"/>
      <c r="C72" s="70"/>
      <c r="D72" s="66"/>
      <c r="E72" s="81">
        <f t="shared" si="3"/>
        <v>0</v>
      </c>
      <c r="F72" s="82"/>
      <c r="G72" s="82"/>
      <c r="H72" s="82"/>
      <c r="I72" s="82"/>
      <c r="J72" s="82"/>
      <c r="K72" s="83"/>
      <c r="L72" s="84"/>
      <c r="M72" s="85"/>
      <c r="N72" s="80"/>
      <c r="O72" s="80"/>
      <c r="P72" s="96"/>
      <c r="R72" s="87"/>
    </row>
    <row r="73" spans="1:18">
      <c r="A73" s="69" t="s">
        <v>100</v>
      </c>
      <c r="B73" s="68"/>
      <c r="C73" s="70"/>
      <c r="D73" s="66"/>
      <c r="E73" s="81">
        <f t="shared" si="3"/>
        <v>0</v>
      </c>
      <c r="F73" s="82"/>
      <c r="G73" s="82"/>
      <c r="H73" s="82"/>
      <c r="I73" s="82"/>
      <c r="J73" s="82"/>
      <c r="K73" s="83"/>
      <c r="L73" s="84"/>
      <c r="M73" s="85"/>
      <c r="N73" s="80"/>
      <c r="O73" s="80"/>
      <c r="P73" s="96"/>
    </row>
    <row r="74" spans="1:18">
      <c r="A74" s="69" t="s">
        <v>101</v>
      </c>
      <c r="B74" s="68"/>
      <c r="C74" s="70"/>
      <c r="D74" s="66"/>
      <c r="E74" s="81">
        <f t="shared" si="3"/>
        <v>0</v>
      </c>
      <c r="F74" s="82"/>
      <c r="G74" s="82"/>
      <c r="H74" s="82"/>
      <c r="I74" s="82"/>
      <c r="J74" s="82"/>
      <c r="K74" s="83"/>
      <c r="L74" s="84"/>
      <c r="M74" s="85"/>
      <c r="N74" s="80"/>
      <c r="O74" s="80"/>
      <c r="P74" s="96"/>
    </row>
    <row r="75" spans="1:18">
      <c r="A75" s="69" t="s">
        <v>102</v>
      </c>
      <c r="B75" s="68"/>
      <c r="C75" s="70"/>
      <c r="D75" s="66"/>
      <c r="E75" s="113">
        <f t="shared" ref="E75:P75" si="6">E41-E20</f>
        <v>0</v>
      </c>
      <c r="F75" s="113">
        <f t="shared" si="6"/>
        <v>0</v>
      </c>
      <c r="G75" s="113">
        <f t="shared" si="6"/>
        <v>0</v>
      </c>
      <c r="H75" s="113">
        <f t="shared" si="6"/>
        <v>0</v>
      </c>
      <c r="I75" s="113">
        <f t="shared" si="6"/>
        <v>0</v>
      </c>
      <c r="J75" s="113">
        <f t="shared" si="6"/>
        <v>0</v>
      </c>
      <c r="K75" s="113">
        <f t="shared" si="6"/>
        <v>0</v>
      </c>
      <c r="L75" s="113">
        <f t="shared" si="6"/>
        <v>0</v>
      </c>
      <c r="M75" s="113">
        <f>M41-M20</f>
        <v>0</v>
      </c>
      <c r="N75" s="113">
        <f t="shared" si="6"/>
        <v>0</v>
      </c>
      <c r="O75" s="113">
        <f t="shared" si="6"/>
        <v>0</v>
      </c>
      <c r="P75" s="114">
        <f t="shared" si="6"/>
        <v>0</v>
      </c>
      <c r="R75" s="87"/>
    </row>
    <row r="76" spans="1:18" ht="45">
      <c r="A76" s="69" t="s">
        <v>103</v>
      </c>
      <c r="B76" s="68"/>
      <c r="C76" s="70"/>
      <c r="D76" s="66"/>
      <c r="E76" s="81">
        <f>E75</f>
        <v>0</v>
      </c>
      <c r="F76" s="81">
        <f t="shared" ref="F76:P76" si="7">F75</f>
        <v>0</v>
      </c>
      <c r="G76" s="81">
        <f t="shared" si="7"/>
        <v>0</v>
      </c>
      <c r="H76" s="81">
        <f t="shared" si="7"/>
        <v>0</v>
      </c>
      <c r="I76" s="81">
        <f t="shared" si="7"/>
        <v>0</v>
      </c>
      <c r="J76" s="81">
        <f t="shared" si="7"/>
        <v>0</v>
      </c>
      <c r="K76" s="81">
        <f t="shared" si="7"/>
        <v>0</v>
      </c>
      <c r="L76" s="81">
        <f t="shared" si="7"/>
        <v>0</v>
      </c>
      <c r="M76" s="81">
        <f t="shared" si="7"/>
        <v>0</v>
      </c>
      <c r="N76" s="81">
        <f t="shared" si="7"/>
        <v>0</v>
      </c>
      <c r="O76" s="81">
        <f t="shared" si="7"/>
        <v>0</v>
      </c>
      <c r="P76" s="97">
        <f t="shared" si="7"/>
        <v>0</v>
      </c>
    </row>
    <row r="77" spans="1:18">
      <c r="A77" s="69" t="s">
        <v>104</v>
      </c>
      <c r="B77" s="68"/>
      <c r="C77" s="70"/>
      <c r="D77" s="66"/>
      <c r="E77" s="81">
        <f t="shared" si="3"/>
        <v>0</v>
      </c>
      <c r="F77" s="82"/>
      <c r="G77" s="82"/>
      <c r="H77" s="82"/>
      <c r="I77" s="82"/>
      <c r="J77" s="82"/>
      <c r="K77" s="83"/>
      <c r="L77" s="84"/>
      <c r="M77" s="85"/>
      <c r="N77" s="80"/>
      <c r="O77" s="80"/>
      <c r="P77" s="96"/>
    </row>
    <row r="78" spans="1:18">
      <c r="A78" s="69" t="s">
        <v>105</v>
      </c>
      <c r="B78" s="68"/>
      <c r="C78" s="70"/>
      <c r="D78" s="66"/>
      <c r="E78" s="81">
        <f t="shared" si="3"/>
        <v>0</v>
      </c>
      <c r="F78" s="82"/>
      <c r="G78" s="82"/>
      <c r="H78" s="82"/>
      <c r="I78" s="82"/>
      <c r="J78" s="82"/>
      <c r="K78" s="83"/>
      <c r="L78" s="84"/>
      <c r="M78" s="85"/>
      <c r="N78" s="80"/>
      <c r="O78" s="80"/>
      <c r="P78" s="96"/>
      <c r="R78" s="87"/>
    </row>
    <row r="79" spans="1:18">
      <c r="A79" s="69" t="s">
        <v>106</v>
      </c>
      <c r="B79" s="68"/>
      <c r="C79" s="70"/>
      <c r="D79" s="66"/>
      <c r="E79" s="81">
        <f t="shared" si="3"/>
        <v>0</v>
      </c>
      <c r="F79" s="82"/>
      <c r="G79" s="82"/>
      <c r="H79" s="82"/>
      <c r="I79" s="82"/>
      <c r="J79" s="82"/>
      <c r="K79" s="83"/>
      <c r="L79" s="84"/>
      <c r="M79" s="85"/>
      <c r="N79" s="80"/>
      <c r="O79" s="80"/>
      <c r="P79" s="96"/>
    </row>
    <row r="80" spans="1:18" ht="22.5">
      <c r="A80" s="69" t="s">
        <v>107</v>
      </c>
      <c r="B80" s="68"/>
      <c r="C80" s="70"/>
      <c r="D80" s="66"/>
      <c r="E80" s="81">
        <f t="shared" si="3"/>
        <v>0</v>
      </c>
      <c r="F80" s="82"/>
      <c r="G80" s="82"/>
      <c r="H80" s="82"/>
      <c r="I80" s="82"/>
      <c r="J80" s="82"/>
      <c r="K80" s="83"/>
      <c r="L80" s="84"/>
      <c r="M80" s="85"/>
      <c r="N80" s="80"/>
      <c r="O80" s="80"/>
      <c r="P80" s="96"/>
      <c r="R80" s="87"/>
    </row>
    <row r="81" spans="1:18" ht="22.5">
      <c r="A81" s="69" t="s">
        <v>108</v>
      </c>
      <c r="B81" s="68"/>
      <c r="C81" s="70"/>
      <c r="D81" s="66"/>
      <c r="E81" s="81">
        <f t="shared" si="3"/>
        <v>0</v>
      </c>
      <c r="F81" s="82"/>
      <c r="G81" s="82"/>
      <c r="H81" s="82"/>
      <c r="I81" s="82"/>
      <c r="J81" s="82"/>
      <c r="K81" s="83"/>
      <c r="L81" s="84"/>
      <c r="M81" s="85"/>
      <c r="N81" s="80"/>
      <c r="O81" s="80"/>
      <c r="P81" s="96"/>
      <c r="R81" s="87"/>
    </row>
    <row r="82" spans="1:18">
      <c r="A82" s="69" t="s">
        <v>109</v>
      </c>
      <c r="B82" s="68"/>
      <c r="C82" s="70"/>
      <c r="D82" s="66"/>
      <c r="E82" s="81">
        <f t="shared" si="3"/>
        <v>0</v>
      </c>
      <c r="F82" s="82"/>
      <c r="G82" s="82"/>
      <c r="H82" s="82"/>
      <c r="I82" s="82"/>
      <c r="J82" s="82"/>
      <c r="K82" s="83"/>
      <c r="L82" s="84"/>
      <c r="M82" s="85"/>
      <c r="N82" s="80"/>
      <c r="O82" s="80"/>
      <c r="P82" s="96"/>
    </row>
    <row r="83" spans="1:18">
      <c r="A83" s="69" t="s">
        <v>110</v>
      </c>
      <c r="B83" s="68"/>
      <c r="C83" s="70"/>
      <c r="D83" s="66"/>
      <c r="E83" s="81">
        <f t="shared" si="3"/>
        <v>0</v>
      </c>
      <c r="F83" s="82"/>
      <c r="G83" s="82"/>
      <c r="H83" s="82"/>
      <c r="I83" s="82"/>
      <c r="J83" s="82"/>
      <c r="K83" s="83"/>
      <c r="L83" s="84"/>
      <c r="M83" s="85"/>
      <c r="N83" s="80"/>
      <c r="O83" s="80"/>
      <c r="P83" s="96"/>
      <c r="R83" s="87"/>
    </row>
    <row r="84" spans="1:18">
      <c r="A84" s="69" t="s">
        <v>111</v>
      </c>
      <c r="B84" s="68"/>
      <c r="C84" s="70"/>
      <c r="D84" s="66"/>
      <c r="E84" s="81">
        <f t="shared" si="3"/>
        <v>0</v>
      </c>
      <c r="F84" s="82"/>
      <c r="G84" s="82"/>
      <c r="H84" s="82"/>
      <c r="I84" s="82"/>
      <c r="J84" s="82"/>
      <c r="K84" s="83"/>
      <c r="L84" s="84"/>
      <c r="M84" s="85"/>
      <c r="N84" s="80"/>
      <c r="O84" s="80"/>
      <c r="P84" s="96"/>
    </row>
    <row r="85" spans="1:18">
      <c r="A85" s="69" t="s">
        <v>112</v>
      </c>
      <c r="B85" s="68"/>
      <c r="C85" s="70"/>
      <c r="D85" s="66"/>
      <c r="E85" s="81">
        <f t="shared" ref="E85:E102" si="8">L85+M85+N85+O85</f>
        <v>0</v>
      </c>
      <c r="F85" s="82"/>
      <c r="G85" s="82"/>
      <c r="H85" s="82"/>
      <c r="I85" s="82"/>
      <c r="J85" s="82"/>
      <c r="K85" s="83"/>
      <c r="L85" s="84"/>
      <c r="M85" s="85"/>
      <c r="N85" s="80"/>
      <c r="O85" s="80"/>
      <c r="P85" s="96"/>
    </row>
    <row r="86" spans="1:18">
      <c r="A86" s="69" t="s">
        <v>113</v>
      </c>
      <c r="B86" s="68"/>
      <c r="C86" s="70"/>
      <c r="D86" s="66"/>
      <c r="E86" s="81">
        <f t="shared" si="8"/>
        <v>0</v>
      </c>
      <c r="F86" s="82"/>
      <c r="G86" s="82"/>
      <c r="H86" s="82"/>
      <c r="I86" s="82"/>
      <c r="J86" s="82"/>
      <c r="K86" s="83"/>
      <c r="L86" s="84"/>
      <c r="M86" s="85"/>
      <c r="N86" s="80"/>
      <c r="O86" s="80"/>
      <c r="P86" s="96"/>
    </row>
    <row r="87" spans="1:18">
      <c r="A87" s="69" t="s">
        <v>105</v>
      </c>
      <c r="B87" s="68"/>
      <c r="C87" s="70"/>
      <c r="D87" s="66"/>
      <c r="E87" s="81">
        <f t="shared" si="8"/>
        <v>0</v>
      </c>
      <c r="F87" s="82"/>
      <c r="G87" s="82"/>
      <c r="H87" s="82"/>
      <c r="I87" s="82"/>
      <c r="J87" s="82"/>
      <c r="K87" s="83"/>
      <c r="L87" s="84"/>
      <c r="M87" s="85"/>
      <c r="N87" s="80"/>
      <c r="O87" s="80"/>
      <c r="P87" s="96"/>
    </row>
    <row r="88" spans="1:18">
      <c r="A88" s="69" t="s">
        <v>106</v>
      </c>
      <c r="B88" s="68"/>
      <c r="C88" s="70"/>
      <c r="D88" s="66"/>
      <c r="E88" s="81">
        <f t="shared" si="8"/>
        <v>0</v>
      </c>
      <c r="F88" s="82"/>
      <c r="G88" s="82"/>
      <c r="H88" s="82"/>
      <c r="I88" s="82"/>
      <c r="J88" s="82"/>
      <c r="K88" s="83"/>
      <c r="L88" s="84"/>
      <c r="M88" s="85"/>
      <c r="N88" s="80"/>
      <c r="O88" s="80"/>
      <c r="P88" s="96"/>
    </row>
    <row r="89" spans="1:18">
      <c r="A89" s="69" t="s">
        <v>111</v>
      </c>
      <c r="B89" s="68"/>
      <c r="C89" s="70"/>
      <c r="D89" s="66"/>
      <c r="E89" s="81">
        <f t="shared" si="8"/>
        <v>0</v>
      </c>
      <c r="F89" s="82"/>
      <c r="G89" s="82"/>
      <c r="H89" s="82"/>
      <c r="I89" s="82"/>
      <c r="J89" s="82"/>
      <c r="K89" s="83"/>
      <c r="L89" s="84"/>
      <c r="M89" s="85"/>
      <c r="N89" s="80"/>
      <c r="O89" s="80"/>
      <c r="P89" s="96"/>
    </row>
    <row r="90" spans="1:18">
      <c r="A90" s="69" t="s">
        <v>112</v>
      </c>
      <c r="B90" s="68"/>
      <c r="C90" s="70"/>
      <c r="D90" s="66"/>
      <c r="E90" s="81">
        <f t="shared" si="8"/>
        <v>0</v>
      </c>
      <c r="F90" s="82"/>
      <c r="G90" s="82"/>
      <c r="H90" s="82"/>
      <c r="I90" s="82"/>
      <c r="J90" s="82"/>
      <c r="K90" s="83"/>
      <c r="L90" s="84"/>
      <c r="M90" s="85"/>
      <c r="N90" s="80"/>
      <c r="O90" s="80"/>
      <c r="P90" s="96"/>
    </row>
    <row r="91" spans="1:18">
      <c r="A91" s="69" t="s">
        <v>114</v>
      </c>
      <c r="B91" s="68"/>
      <c r="C91" s="70"/>
      <c r="D91" s="66"/>
      <c r="E91" s="81">
        <f t="shared" si="8"/>
        <v>0</v>
      </c>
      <c r="F91" s="82"/>
      <c r="G91" s="82"/>
      <c r="H91" s="82"/>
      <c r="I91" s="82"/>
      <c r="J91" s="82"/>
      <c r="K91" s="83"/>
      <c r="L91" s="84"/>
      <c r="M91" s="85"/>
      <c r="N91" s="80"/>
      <c r="O91" s="80"/>
      <c r="P91" s="96"/>
    </row>
    <row r="92" spans="1:18">
      <c r="A92" s="69" t="s">
        <v>115</v>
      </c>
      <c r="B92" s="68"/>
      <c r="C92" s="70"/>
      <c r="D92" s="66"/>
      <c r="E92" s="81">
        <f t="shared" si="8"/>
        <v>0</v>
      </c>
      <c r="F92" s="82"/>
      <c r="G92" s="82"/>
      <c r="H92" s="82"/>
      <c r="I92" s="82"/>
      <c r="J92" s="82"/>
      <c r="K92" s="83"/>
      <c r="L92" s="84"/>
      <c r="M92" s="85"/>
      <c r="N92" s="80"/>
      <c r="O92" s="80"/>
      <c r="P92" s="96"/>
    </row>
    <row r="93" spans="1:18">
      <c r="A93" s="69" t="s">
        <v>116</v>
      </c>
      <c r="B93" s="68"/>
      <c r="C93" s="70"/>
      <c r="D93" s="66"/>
      <c r="E93" s="81">
        <f t="shared" si="8"/>
        <v>0</v>
      </c>
      <c r="F93" s="82"/>
      <c r="G93" s="82"/>
      <c r="H93" s="82"/>
      <c r="I93" s="82"/>
      <c r="J93" s="82"/>
      <c r="K93" s="83"/>
      <c r="L93" s="84"/>
      <c r="M93" s="85"/>
      <c r="N93" s="80"/>
      <c r="O93" s="80"/>
      <c r="P93" s="96"/>
    </row>
    <row r="94" spans="1:18" ht="22.5">
      <c r="A94" s="69" t="s">
        <v>117</v>
      </c>
      <c r="B94" s="68"/>
      <c r="C94" s="70"/>
      <c r="D94" s="66"/>
      <c r="E94" s="81">
        <f t="shared" si="8"/>
        <v>0</v>
      </c>
      <c r="F94" s="82"/>
      <c r="G94" s="82"/>
      <c r="H94" s="82"/>
      <c r="I94" s="82"/>
      <c r="J94" s="82"/>
      <c r="K94" s="83"/>
      <c r="L94" s="84"/>
      <c r="M94" s="94">
        <f>M76</f>
        <v>0</v>
      </c>
      <c r="N94" s="94">
        <f>N76</f>
        <v>0</v>
      </c>
      <c r="O94" s="94">
        <f>O76</f>
        <v>0</v>
      </c>
      <c r="P94" s="98">
        <f>P76</f>
        <v>0</v>
      </c>
    </row>
    <row r="95" spans="1:18" ht="22.5">
      <c r="A95" s="69" t="s">
        <v>118</v>
      </c>
      <c r="B95" s="68"/>
      <c r="C95" s="70"/>
      <c r="D95" s="66"/>
      <c r="E95" s="81">
        <f t="shared" si="8"/>
        <v>0</v>
      </c>
      <c r="F95" s="82"/>
      <c r="G95" s="82"/>
      <c r="H95" s="82"/>
      <c r="I95" s="82"/>
      <c r="J95" s="82"/>
      <c r="K95" s="83"/>
      <c r="L95" s="84"/>
      <c r="M95" s="80"/>
      <c r="N95" s="80"/>
      <c r="O95" s="80"/>
      <c r="P95" s="96"/>
    </row>
    <row r="96" spans="1:18">
      <c r="A96" s="69" t="s">
        <v>119</v>
      </c>
      <c r="B96" s="68"/>
      <c r="C96" s="70"/>
      <c r="D96" s="66"/>
      <c r="E96" s="81">
        <f t="shared" si="8"/>
        <v>0</v>
      </c>
      <c r="F96" s="82"/>
      <c r="G96" s="82"/>
      <c r="H96" s="82"/>
      <c r="I96" s="82"/>
      <c r="J96" s="82"/>
      <c r="K96" s="83"/>
      <c r="L96" s="84"/>
      <c r="M96" s="80"/>
      <c r="N96" s="80"/>
      <c r="O96" s="80"/>
      <c r="P96" s="91"/>
    </row>
    <row r="97" spans="1:16">
      <c r="A97" s="69" t="s">
        <v>120</v>
      </c>
      <c r="B97" s="68"/>
      <c r="C97" s="70"/>
      <c r="D97" s="66"/>
      <c r="E97" s="81">
        <f t="shared" si="8"/>
        <v>0</v>
      </c>
      <c r="F97" s="82"/>
      <c r="G97" s="82"/>
      <c r="H97" s="82"/>
      <c r="I97" s="82"/>
      <c r="J97" s="82"/>
      <c r="K97" s="83"/>
      <c r="L97" s="84"/>
      <c r="M97" s="80"/>
      <c r="N97" s="80"/>
      <c r="O97" s="80"/>
      <c r="P97" s="91"/>
    </row>
    <row r="98" spans="1:16" ht="22.5">
      <c r="A98" s="69" t="s">
        <v>121</v>
      </c>
      <c r="B98" s="68"/>
      <c r="C98" s="70"/>
      <c r="D98" s="66"/>
      <c r="E98" s="81">
        <f t="shared" si="8"/>
        <v>0</v>
      </c>
      <c r="F98" s="82"/>
      <c r="G98" s="82"/>
      <c r="H98" s="82"/>
      <c r="I98" s="82"/>
      <c r="J98" s="82"/>
      <c r="K98" s="83"/>
      <c r="L98" s="84"/>
      <c r="M98" s="80"/>
      <c r="N98" s="80"/>
      <c r="O98" s="80"/>
      <c r="P98" s="91"/>
    </row>
    <row r="99" spans="1:16" ht="22.5">
      <c r="A99" s="69" t="s">
        <v>122</v>
      </c>
      <c r="B99" s="68"/>
      <c r="C99" s="70"/>
      <c r="D99" s="66"/>
      <c r="E99" s="81">
        <f t="shared" si="8"/>
        <v>0</v>
      </c>
      <c r="F99" s="82"/>
      <c r="G99" s="82"/>
      <c r="H99" s="82"/>
      <c r="I99" s="82"/>
      <c r="J99" s="82"/>
      <c r="K99" s="83"/>
      <c r="L99" s="84"/>
      <c r="M99" s="80"/>
      <c r="N99" s="80"/>
      <c r="O99" s="80"/>
      <c r="P99" s="91"/>
    </row>
    <row r="100" spans="1:16" ht="22.5">
      <c r="A100" s="69" t="s">
        <v>123</v>
      </c>
      <c r="B100" s="68"/>
      <c r="C100" s="70"/>
      <c r="D100" s="66"/>
      <c r="E100" s="81">
        <f t="shared" si="8"/>
        <v>0</v>
      </c>
      <c r="F100" s="82"/>
      <c r="G100" s="82"/>
      <c r="H100" s="82"/>
      <c r="I100" s="82"/>
      <c r="J100" s="82"/>
      <c r="K100" s="83"/>
      <c r="L100" s="84"/>
      <c r="M100" s="80"/>
      <c r="N100" s="80"/>
      <c r="O100" s="80"/>
      <c r="P100" s="91"/>
    </row>
    <row r="101" spans="1:16" ht="33.75">
      <c r="A101" s="69" t="s">
        <v>124</v>
      </c>
      <c r="B101" s="68"/>
      <c r="C101" s="70"/>
      <c r="D101" s="66"/>
      <c r="E101" s="81">
        <f t="shared" si="8"/>
        <v>0</v>
      </c>
      <c r="F101" s="82"/>
      <c r="G101" s="82"/>
      <c r="H101" s="82"/>
      <c r="I101" s="82"/>
      <c r="J101" s="82"/>
      <c r="K101" s="83"/>
      <c r="L101" s="84"/>
      <c r="M101" s="80"/>
      <c r="N101" s="80"/>
      <c r="O101" s="80"/>
      <c r="P101" s="91"/>
    </row>
    <row r="102" spans="1:16" ht="22.5">
      <c r="A102" s="69" t="s">
        <v>125</v>
      </c>
      <c r="B102" s="68"/>
      <c r="C102" s="70"/>
      <c r="D102" s="66"/>
      <c r="E102" s="81">
        <f t="shared" si="8"/>
        <v>0</v>
      </c>
      <c r="F102" s="82"/>
      <c r="G102" s="82"/>
      <c r="H102" s="82"/>
      <c r="I102" s="82"/>
      <c r="J102" s="82"/>
      <c r="K102" s="83"/>
      <c r="L102" s="84"/>
      <c r="M102" s="80"/>
      <c r="N102" s="80"/>
      <c r="O102" s="80"/>
      <c r="P102" s="91"/>
    </row>
    <row r="103" spans="1:16">
      <c r="A103" s="31"/>
      <c r="B103" s="61"/>
      <c r="C103" s="61"/>
      <c r="D103" s="9"/>
      <c r="E103" s="62"/>
      <c r="F103" s="62"/>
      <c r="G103" s="62"/>
      <c r="H103" s="62"/>
      <c r="I103" s="62"/>
      <c r="J103" s="62"/>
      <c r="K103" s="62"/>
      <c r="L103" s="30"/>
    </row>
    <row r="104" spans="1:16">
      <c r="A104" s="76" t="s">
        <v>152</v>
      </c>
      <c r="B104" s="76"/>
      <c r="C104" s="76"/>
      <c r="D104" s="76"/>
      <c r="E104" s="126"/>
      <c r="F104" s="127"/>
      <c r="G104" s="128"/>
      <c r="H104" s="128"/>
      <c r="I104" s="128"/>
      <c r="J104" s="128"/>
      <c r="K104" s="128"/>
      <c r="L104" s="25"/>
      <c r="M104" s="25"/>
    </row>
    <row r="105" spans="1:16">
      <c r="A105" s="76"/>
      <c r="B105" s="76"/>
      <c r="C105" s="76"/>
      <c r="D105" s="76"/>
      <c r="E105" s="76"/>
      <c r="F105" s="127"/>
      <c r="G105" s="133"/>
      <c r="H105" s="134"/>
      <c r="I105" s="128"/>
      <c r="J105" s="147"/>
      <c r="K105" s="147"/>
      <c r="L105" s="25"/>
      <c r="M105" s="25"/>
    </row>
    <row r="106" spans="1:16">
      <c r="A106" s="76" t="s">
        <v>151</v>
      </c>
      <c r="B106" s="129"/>
      <c r="C106" s="129"/>
      <c r="D106" s="76"/>
      <c r="E106" s="124"/>
      <c r="F106" s="125"/>
      <c r="G106" s="127"/>
      <c r="H106" s="127"/>
      <c r="I106" s="127"/>
      <c r="J106" s="127"/>
      <c r="K106" s="127"/>
      <c r="L106" s="25"/>
      <c r="M106" s="25"/>
    </row>
    <row r="107" spans="1:16">
      <c r="A107" s="79"/>
      <c r="B107" s="79"/>
      <c r="C107" s="79"/>
      <c r="D107" s="79"/>
      <c r="E107" s="7"/>
      <c r="F107" s="6"/>
      <c r="G107" s="6"/>
      <c r="H107" s="78"/>
      <c r="I107" s="78"/>
      <c r="J107" s="6"/>
      <c r="K107" s="6"/>
    </row>
    <row r="108" spans="1:16">
      <c r="A108" s="16" t="s">
        <v>146</v>
      </c>
      <c r="B108" s="18"/>
      <c r="C108" s="18"/>
      <c r="D108" s="18"/>
      <c r="E108" s="10"/>
      <c r="F108" s="10"/>
      <c r="G108" s="6"/>
      <c r="H108" s="6"/>
      <c r="I108" s="6"/>
      <c r="J108" s="6"/>
      <c r="K108" s="6"/>
    </row>
    <row r="109" spans="1:16">
      <c r="A109" s="79"/>
      <c r="B109" s="79"/>
      <c r="C109" s="79"/>
      <c r="D109" s="79"/>
      <c r="E109" s="7"/>
      <c r="F109" s="6"/>
      <c r="G109" s="6"/>
      <c r="H109" s="6"/>
      <c r="I109" s="6"/>
      <c r="J109" s="6"/>
      <c r="K109" s="6"/>
    </row>
    <row r="110" spans="1:16">
      <c r="E110" s="20"/>
      <c r="F110" s="21"/>
      <c r="G110" s="21"/>
      <c r="H110" s="148"/>
      <c r="I110" s="148"/>
      <c r="J110" s="148"/>
      <c r="K110" s="148"/>
    </row>
    <row r="111" spans="1:16">
      <c r="E111" s="6"/>
      <c r="F111" s="6"/>
      <c r="G111" s="6"/>
      <c r="H111" s="21"/>
      <c r="I111" s="77"/>
    </row>
    <row r="112" spans="1:16">
      <c r="E112" s="22"/>
      <c r="F112" s="21"/>
      <c r="G112" s="72"/>
      <c r="H112" s="21"/>
      <c r="I112" s="151"/>
      <c r="J112" s="151"/>
      <c r="K112" s="151"/>
    </row>
    <row r="113" spans="1:11">
      <c r="E113" s="21"/>
      <c r="F113" s="21"/>
      <c r="G113" s="21"/>
      <c r="I113" s="77"/>
    </row>
    <row r="114" spans="1:11">
      <c r="A114" s="59"/>
      <c r="B114" s="145"/>
      <c r="C114" s="145"/>
      <c r="D114" s="145"/>
      <c r="E114" s="156"/>
      <c r="F114" s="60"/>
      <c r="G114" s="157"/>
      <c r="H114" s="146"/>
      <c r="I114" s="146"/>
      <c r="J114" s="146"/>
      <c r="K114" s="146"/>
    </row>
    <row r="115" spans="1:11" ht="12" customHeight="1">
      <c r="A115" s="23"/>
      <c r="B115" s="32"/>
      <c r="C115" s="24"/>
      <c r="D115" s="24"/>
      <c r="E115" s="10"/>
      <c r="F115" s="10"/>
      <c r="G115" s="10"/>
      <c r="H115" s="58"/>
      <c r="I115" s="29"/>
      <c r="J115" s="29"/>
    </row>
    <row r="116" spans="1:11" ht="9.75" customHeight="1">
      <c r="A116" s="79"/>
      <c r="B116" s="79"/>
      <c r="C116" s="79"/>
      <c r="D116" s="79"/>
      <c r="E116" s="7"/>
      <c r="F116" s="7"/>
      <c r="G116" s="79"/>
      <c r="H116" s="79"/>
      <c r="I116" s="25"/>
      <c r="J116"/>
    </row>
    <row r="117" spans="1:11" ht="13.5" customHeight="1">
      <c r="A117" s="79"/>
      <c r="B117" s="79"/>
      <c r="C117" s="79"/>
      <c r="D117" s="79"/>
      <c r="E117" s="78"/>
      <c r="F117" s="9"/>
      <c r="G117" s="9"/>
      <c r="H117" s="9"/>
      <c r="I117" s="26"/>
      <c r="J117" s="26"/>
    </row>
  </sheetData>
  <mergeCells count="16">
    <mergeCell ref="P16:P18"/>
    <mergeCell ref="A14:E14"/>
    <mergeCell ref="O16:O18"/>
    <mergeCell ref="L16:L18"/>
    <mergeCell ref="M16:M18"/>
    <mergeCell ref="N16:N18"/>
    <mergeCell ref="A2:I2"/>
    <mergeCell ref="A3:I3"/>
    <mergeCell ref="A5:G5"/>
    <mergeCell ref="B11:I11"/>
    <mergeCell ref="B114:E114"/>
    <mergeCell ref="G114:K114"/>
    <mergeCell ref="J105:K105"/>
    <mergeCell ref="I112:K112"/>
    <mergeCell ref="G105:H105"/>
    <mergeCell ref="H110:K1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собственные дох</vt:lpstr>
      <vt:lpstr>Иные цели</vt:lpstr>
      <vt:lpstr>Муниц. задание</vt:lpstr>
      <vt:lpstr>'Иные цели'!Print_Area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FINTECH</dc:creator>
  <cp:lastModifiedBy>user</cp:lastModifiedBy>
  <cp:lastPrinted>2015-07-01T09:43:09Z</cp:lastPrinted>
  <dcterms:created xsi:type="dcterms:W3CDTF">1999-06-18T11:49:53Z</dcterms:created>
  <dcterms:modified xsi:type="dcterms:W3CDTF">2016-12-05T11:14:23Z</dcterms:modified>
</cp:coreProperties>
</file>